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0490" windowHeight="7755" tabRatio="726"/>
  </bookViews>
  <sheets>
    <sheet name="Studio Art - Art Ed (BFA)" sheetId="1" r:id="rId1"/>
    <sheet name="Art Ed Course List" sheetId="2" r:id="rId2"/>
    <sheet name="Blank 4-year Plan" sheetId="7" r:id="rId3"/>
  </sheets>
  <definedNames>
    <definedName name="_xlnm.Print_Area" localSheetId="1">'Art Ed Course List'!$A$1:$D$45</definedName>
    <definedName name="_xlnm.Print_Area" localSheetId="0">'Studio Art - Art Ed (BFA)'!$A$1:$M$98</definedName>
  </definedNames>
  <calcPr calcId="162913"/>
</workbook>
</file>

<file path=xl/calcChain.xml><?xml version="1.0" encoding="utf-8"?>
<calcChain xmlns="http://schemas.openxmlformats.org/spreadsheetml/2006/main">
  <c r="D31" i="1" l="1"/>
  <c r="K83" i="1" l="1"/>
  <c r="D83" i="1"/>
  <c r="D75" i="1"/>
  <c r="K62" i="1"/>
  <c r="D70" i="1"/>
  <c r="D86" i="1"/>
  <c r="K91" i="1" l="1"/>
  <c r="K6" i="1"/>
  <c r="D28" i="1"/>
  <c r="D6" i="1" l="1"/>
  <c r="D24" i="1" l="1"/>
  <c r="D22" i="1"/>
  <c r="D21" i="1" s="1"/>
  <c r="D17" i="1"/>
  <c r="D13" i="1"/>
  <c r="D10" i="1"/>
</calcChain>
</file>

<file path=xl/sharedStrings.xml><?xml version="1.0" encoding="utf-8"?>
<sst xmlns="http://schemas.openxmlformats.org/spreadsheetml/2006/main" count="448" uniqueCount="197">
  <si>
    <t>Student</t>
  </si>
  <si>
    <t>CR</t>
  </si>
  <si>
    <t>SEM</t>
  </si>
  <si>
    <t>ENGL 101</t>
  </si>
  <si>
    <t>SGR #5</t>
  </si>
  <si>
    <t>SPCM 101</t>
  </si>
  <si>
    <t>SGR #6</t>
  </si>
  <si>
    <t>ENGL 201</t>
  </si>
  <si>
    <t>SEED 450</t>
  </si>
  <si>
    <t>SGR courses</t>
  </si>
  <si>
    <t>Totals</t>
  </si>
  <si>
    <t>SGR Goal 1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</si>
  <si>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</si>
  <si>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</si>
  <si>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</si>
  <si>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</si>
  <si>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</si>
  <si>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</si>
  <si>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</si>
  <si>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</si>
  <si>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</si>
  <si>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</si>
  <si>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Credits</t>
  </si>
  <si>
    <t>Minimum GPA</t>
  </si>
  <si>
    <t>First Review</t>
  </si>
  <si>
    <t>ART 111</t>
  </si>
  <si>
    <t>ART 121</t>
  </si>
  <si>
    <t>ART 112</t>
  </si>
  <si>
    <t>Drawing II</t>
  </si>
  <si>
    <t>ART 122</t>
  </si>
  <si>
    <t>ART 231</t>
  </si>
  <si>
    <t>Painting I</t>
  </si>
  <si>
    <t>ART 251</t>
  </si>
  <si>
    <t>Ceramics I</t>
  </si>
  <si>
    <t>ARTH 211</t>
  </si>
  <si>
    <t>ART 241</t>
  </si>
  <si>
    <t>Sculpture I</t>
  </si>
  <si>
    <t>ART 281</t>
  </si>
  <si>
    <t>Printmaking I</t>
  </si>
  <si>
    <t>ARTH 212</t>
  </si>
  <si>
    <t>History of World Art II</t>
  </si>
  <si>
    <t>Design I 2D</t>
  </si>
  <si>
    <t>Design II Color</t>
  </si>
  <si>
    <t>EDFN 475</t>
  </si>
  <si>
    <t>Human Relations</t>
  </si>
  <si>
    <t>Major Courses (C or better)</t>
  </si>
  <si>
    <t>SGR #4</t>
  </si>
  <si>
    <t xml:space="preserve">Arts and Humanities/Diversity               </t>
  </si>
  <si>
    <t>select a non-major course</t>
  </si>
  <si>
    <t>Natural Sciences*</t>
  </si>
  <si>
    <t>SGR #3</t>
  </si>
  <si>
    <t>Social Sciences/Diversity</t>
  </si>
  <si>
    <t>from 2 disciplines</t>
  </si>
  <si>
    <t>Art Education Courses</t>
  </si>
  <si>
    <t>ARTH 320</t>
  </si>
  <si>
    <t>GR</t>
  </si>
  <si>
    <t>x</t>
  </si>
  <si>
    <t>DSGN 110</t>
  </si>
  <si>
    <t>Creative Cognition</t>
  </si>
  <si>
    <t xml:space="preserve">Design I 2D </t>
  </si>
  <si>
    <t>Thesis Exhibition</t>
  </si>
  <si>
    <t>Travel Study</t>
  </si>
  <si>
    <t>ART 201</t>
  </si>
  <si>
    <t>ART 401</t>
  </si>
  <si>
    <t>ART 482</t>
  </si>
  <si>
    <t>ART 300</t>
  </si>
  <si>
    <t>300 Level Studio Elective</t>
  </si>
  <si>
    <t>ART 192</t>
  </si>
  <si>
    <t>Topics (Digital Photography)</t>
  </si>
  <si>
    <t>Computer Graphics</t>
  </si>
  <si>
    <t>7-12 Reading and Content Literacy</t>
  </si>
  <si>
    <t>EDFN 351</t>
  </si>
  <si>
    <t>EDFN 454</t>
  </si>
  <si>
    <t>GDES 101</t>
  </si>
  <si>
    <t>History of World Art I (SGR 4)</t>
  </si>
  <si>
    <t>Studio Art Core Requirements</t>
  </si>
  <si>
    <t>Humanities/Arts Diversity</t>
  </si>
  <si>
    <t>ART 200 level</t>
  </si>
  <si>
    <t>Studio Core</t>
  </si>
  <si>
    <t>1st Review</t>
  </si>
  <si>
    <t>F</t>
  </si>
  <si>
    <t>S</t>
  </si>
  <si>
    <t>Natural Science</t>
  </si>
  <si>
    <t>Social Science</t>
  </si>
  <si>
    <t xml:space="preserve"> </t>
  </si>
  <si>
    <t xml:space="preserve">ART 482 </t>
  </si>
  <si>
    <t>Travel Studies (1-3 credits)</t>
  </si>
  <si>
    <t>Division of Design Requirements  - Specialization in Art Education</t>
  </si>
  <si>
    <t>Required Support Courses outside the Major</t>
  </si>
  <si>
    <t xml:space="preserve">Major Requirements </t>
  </si>
  <si>
    <t xml:space="preserve">Specialization Requirements – Art Education </t>
  </si>
  <si>
    <t>Fourth Year Fall Courses</t>
  </si>
  <si>
    <t>Fourth Year Spring Courses</t>
  </si>
  <si>
    <t>Teaching &amp; Learning IV</t>
  </si>
  <si>
    <t>Third Year Fall Courses</t>
  </si>
  <si>
    <t>Third Year Spring Courses</t>
  </si>
  <si>
    <t>Second Year Fall Courses</t>
  </si>
  <si>
    <t>Second Year Spring Courses</t>
  </si>
  <si>
    <t>First Year Fall Courses</t>
  </si>
  <si>
    <t>First Year Spring Courses</t>
  </si>
  <si>
    <t>EDFN 101</t>
  </si>
  <si>
    <t>Exploration Teaching/Learning</t>
  </si>
  <si>
    <t>Teaching &amp; Learning I</t>
  </si>
  <si>
    <t xml:space="preserve">Methods </t>
  </si>
  <si>
    <t>ARTE 414 K-12 Art Methods</t>
  </si>
  <si>
    <t>Teacher Ed. Courses GPA of 2.8 +</t>
  </si>
  <si>
    <t>Explore Teaching/Learning</t>
  </si>
  <si>
    <t>History of World Art I</t>
  </si>
  <si>
    <t>"C " or better</t>
  </si>
  <si>
    <t>Math 102 recommended; "C" or better</t>
  </si>
  <si>
    <t>School of Design Elective - select elective outside of major</t>
  </si>
  <si>
    <t>"C" or better</t>
  </si>
  <si>
    <t xml:space="preserve">ART 111 Drawing </t>
  </si>
  <si>
    <t>SGR #1</t>
  </si>
  <si>
    <t>ENGL 101 Composition I</t>
  </si>
  <si>
    <t>Mathematics</t>
  </si>
  <si>
    <t xml:space="preserve">SPCM 101 Fundamentals of Speech </t>
  </si>
  <si>
    <t>SGR #2</t>
  </si>
  <si>
    <t>Fourth Year Summer Courses</t>
  </si>
  <si>
    <t>ART 400</t>
  </si>
  <si>
    <t>Thesis Exhibition (Capstone)</t>
  </si>
  <si>
    <t>ART 301</t>
  </si>
  <si>
    <t>Second Review</t>
  </si>
  <si>
    <t>EDFN 352</t>
  </si>
  <si>
    <t xml:space="preserve">Teaching &amp; Learning II </t>
  </si>
  <si>
    <t>ARTH 490</t>
  </si>
  <si>
    <t>EDFN 453</t>
  </si>
  <si>
    <t>Teaching &amp; Learning II</t>
  </si>
  <si>
    <t>Teaching &amp; Learning III</t>
  </si>
  <si>
    <t xml:space="preserve">Drawing I </t>
  </si>
  <si>
    <t>Seminar in Contemporary Art History</t>
  </si>
  <si>
    <t xml:space="preserve">Support Coursework </t>
  </si>
  <si>
    <t>Art Education Electives</t>
  </si>
  <si>
    <t xml:space="preserve">ENGL 201 Composition II </t>
  </si>
  <si>
    <t xml:space="preserve">General Education Requirements </t>
  </si>
  <si>
    <t>Art 111</t>
  </si>
  <si>
    <t xml:space="preserve">Course </t>
  </si>
  <si>
    <t xml:space="preserve">Composition I </t>
  </si>
  <si>
    <t xml:space="preserve">Composition II </t>
  </si>
  <si>
    <t xml:space="preserve">Fundamentals of Speech </t>
  </si>
  <si>
    <t xml:space="preserve">Mathematics </t>
  </si>
  <si>
    <r>
      <rPr>
        <b/>
        <sz val="8"/>
        <color rgb="FFFF0000"/>
        <rFont val="Times New Roman"/>
        <family val="1"/>
      </rPr>
      <t>Prerequisites</t>
    </r>
    <r>
      <rPr>
        <b/>
        <sz val="8"/>
        <rFont val="Times New Roman"/>
        <family val="1"/>
      </rPr>
      <t>/Comments</t>
    </r>
  </si>
  <si>
    <r>
      <rPr>
        <b/>
        <sz val="11"/>
        <color rgb="FFFF0000"/>
        <rFont val="Times New Roman"/>
        <family val="1"/>
      </rPr>
      <t>Prerequisites</t>
    </r>
    <r>
      <rPr>
        <b/>
        <sz val="11"/>
        <color theme="1"/>
        <rFont val="Times New Roman"/>
        <family val="1"/>
      </rPr>
      <t>/Comments</t>
    </r>
  </si>
  <si>
    <r>
      <t xml:space="preserve">Major Electives </t>
    </r>
    <r>
      <rPr>
        <b/>
        <sz val="12"/>
        <color rgb="FF000000"/>
        <rFont val="Times New Roman"/>
        <family val="1"/>
      </rPr>
      <t>- Specialization in Art Education</t>
    </r>
  </si>
  <si>
    <t>Student ID #</t>
  </si>
  <si>
    <t>Student Phone #</t>
  </si>
  <si>
    <t>Advisor(s)</t>
  </si>
  <si>
    <t>Minor/Career Interest</t>
  </si>
  <si>
    <t>Third Year Fall Course</t>
  </si>
  <si>
    <t xml:space="preserve">System Gen Ed Requirements (SGR's) </t>
  </si>
  <si>
    <t>Written Communication</t>
  </si>
  <si>
    <t>Major/College Requirements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</si>
  <si>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</si>
  <si>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</si>
  <si>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Bachelor of Fine Arts
Major: Studio Art - Art Education Specialization
2017-2018 Sample 4-Year Plan</t>
  </si>
  <si>
    <t>Second Year Summer Courses</t>
  </si>
  <si>
    <t>College of Arts and Sciences Requirements</t>
  </si>
  <si>
    <t>School of Design Requirements</t>
  </si>
  <si>
    <t>Creative Thinking</t>
  </si>
  <si>
    <t>DSGN 152</t>
  </si>
  <si>
    <t>Design Fundamentals II</t>
  </si>
  <si>
    <t>CAS courses</t>
  </si>
  <si>
    <t>School of Design (C or better)</t>
  </si>
  <si>
    <t>A&amp;S 211</t>
  </si>
  <si>
    <t>SD American Indian Culture &amp; Education</t>
  </si>
  <si>
    <t>DSGN 140</t>
  </si>
  <si>
    <t>ARTE 414</t>
  </si>
  <si>
    <t>K-12 Art Methods</t>
  </si>
  <si>
    <t>Successful Design Student Practices</t>
  </si>
  <si>
    <t xml:space="preserve">Design Fundamentals II </t>
  </si>
  <si>
    <t>choose ART 231, 241, 251, or 281</t>
  </si>
  <si>
    <t>Modern Art &amp; Architecture</t>
  </si>
  <si>
    <t>Teacher Education Requirements</t>
  </si>
  <si>
    <t>Modern Art and Architecture</t>
  </si>
  <si>
    <t xml:space="preserve">Supporting Coursework </t>
  </si>
  <si>
    <t>`</t>
  </si>
  <si>
    <t>Math 102 suggested</t>
  </si>
  <si>
    <t>ART 192 or
MCOM 265</t>
  </si>
  <si>
    <t>Topics (Digital Photography
Basic Photography</t>
  </si>
  <si>
    <t>F/S</t>
  </si>
  <si>
    <t xml:space="preserve">(See advisor) </t>
  </si>
  <si>
    <t>Electives</t>
  </si>
  <si>
    <t>Comments/Notes</t>
  </si>
  <si>
    <t xml:space="preserve">For information on Honors College program requirements and to view Honors Academic Advising Guide Sheet:  </t>
  </si>
  <si>
    <t>http://www.sdstate.edu/van-d-and-barbara-b-fishback-honors</t>
  </si>
  <si>
    <t>ART 3XX</t>
  </si>
  <si>
    <t>ART 4XX</t>
  </si>
  <si>
    <t>400 Level Studio Elective</t>
  </si>
  <si>
    <t>Studio Elective</t>
  </si>
  <si>
    <t xml:space="preserve">ART 3XX </t>
  </si>
  <si>
    <t>School of 
Design Elect</t>
  </si>
  <si>
    <t xml:space="preserve">(outside major, inside Sch of Design) </t>
  </si>
  <si>
    <t xml:space="preserve">Studio Arts students must maintain at least a major GPA of 2.6; overall GPA of 2.5 on a 4.0 scale for the duration of the program.  A grade of a "C" or better is required in all ART, ARTE, ARTH, GDES, DSGN, LA, ARCH, and ID courses.  </t>
  </si>
  <si>
    <r>
      <t xml:space="preserve">Students are not limited to this plan; it is meant to be used as a guide for planning purposes in consultation with your advisor. The sample schedule is one possible path to completing your degree within four years.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</si>
  <si>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 xml:space="preserve">ARTE 414 </t>
  </si>
  <si>
    <t>AIS 211</t>
  </si>
  <si>
    <t>Prerequisites/Comments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</si>
</sst>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0070C0"/>
      <name val="Times New Roman"/>
      <family val="1"/>
    </font>
    <font>
      <i/>
      <sz val="7.5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9"/>
      <color theme="1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name val="Times New Roman"/>
      <family val="1"/>
    </font>
    <font>
      <b/>
      <u/>
      <sz val="8"/>
      <name val="Times New Roman"/>
      <family val="1"/>
    </font>
    <font>
      <u/>
      <sz val="9"/>
      <color theme="10"/>
      <name val="Times New Roman"/>
      <family val="1"/>
    </font>
    <font>
      <b/>
      <sz val="10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3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252">
    <xf numFmtId="0" fontId="0" fillId="0" borderId="0" xfId="0"/>
    <xf numFmtId="0" fontId="7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27" applyFont="1" applyFill="1" applyBorder="1" applyAlignment="1">
      <alignment horizontal="right"/>
    </xf>
    <xf numFmtId="0" fontId="13" fillId="0" borderId="0" xfId="0" applyFont="1" applyFill="1" applyBorder="1"/>
    <xf numFmtId="0" fontId="10" fillId="0" borderId="0" xfId="0" applyFont="1" applyBorder="1" applyAlignment="1">
      <alignment horizontal="center"/>
    </xf>
    <xf numFmtId="0" fontId="8" fillId="0" borderId="0" xfId="27" applyFont="1" applyBorder="1" applyAlignment="1">
      <alignment horizontal="center"/>
    </xf>
    <xf numFmtId="0" fontId="17" fillId="0" borderId="0" xfId="27" applyFont="1" applyFill="1" applyBorder="1" applyAlignment="1">
      <alignment horizontal="center"/>
    </xf>
    <xf numFmtId="0" fontId="20" fillId="0" borderId="0" xfId="27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16" fillId="0" borderId="0" xfId="1" applyFont="1" applyFill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7" fillId="0" borderId="0" xfId="27" applyFont="1" applyFill="1" applyBorder="1" applyAlignment="1">
      <alignment horizontal="center"/>
    </xf>
    <xf numFmtId="0" fontId="7" fillId="0" borderId="0" xfId="27" applyFont="1" applyFill="1" applyBorder="1" applyAlignment="1">
      <alignment horizontal="left"/>
    </xf>
    <xf numFmtId="0" fontId="7" fillId="0" borderId="0" xfId="27" applyFont="1" applyFill="1" applyBorder="1"/>
    <xf numFmtId="0" fontId="16" fillId="0" borderId="0" xfId="27" applyFont="1" applyFill="1" applyBorder="1"/>
    <xf numFmtId="0" fontId="16" fillId="0" borderId="0" xfId="1" quotePrefix="1" applyFont="1" applyFill="1" applyBorder="1" applyAlignment="1">
      <alignment horizontal="left"/>
    </xf>
    <xf numFmtId="0" fontId="13" fillId="0" borderId="0" xfId="27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0" fillId="0" borderId="0" xfId="0" applyFont="1" applyBorder="1"/>
    <xf numFmtId="0" fontId="7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0" fontId="31" fillId="0" borderId="0" xfId="0" applyFont="1" applyAlignment="1">
      <alignment vertical="center" wrapText="1"/>
    </xf>
    <xf numFmtId="0" fontId="9" fillId="0" borderId="0" xfId="27" applyFont="1" applyAlignment="1">
      <alignment horizontal="right"/>
    </xf>
    <xf numFmtId="0" fontId="9" fillId="0" borderId="1" xfId="27" applyFont="1" applyBorder="1" applyAlignment="1">
      <alignment horizontal="center" wrapText="1"/>
    </xf>
    <xf numFmtId="0" fontId="9" fillId="0" borderId="0" xfId="27" applyFont="1" applyAlignment="1">
      <alignment horizontal="right" wrapText="1"/>
    </xf>
    <xf numFmtId="0" fontId="31" fillId="0" borderId="0" xfId="0" applyFont="1"/>
    <xf numFmtId="2" fontId="22" fillId="0" borderId="3" xfId="27" applyNumberFormat="1" applyFont="1" applyBorder="1" applyAlignment="1">
      <alignment horizontal="center" wrapText="1"/>
    </xf>
    <xf numFmtId="0" fontId="7" fillId="0" borderId="0" xfId="27" applyFont="1" applyFill="1"/>
    <xf numFmtId="0" fontId="10" fillId="0" borderId="0" xfId="0" applyFont="1"/>
    <xf numFmtId="0" fontId="7" fillId="0" borderId="0" xfId="27" applyFont="1" applyFill="1" applyAlignment="1">
      <alignment horizontal="center"/>
    </xf>
    <xf numFmtId="2" fontId="12" fillId="0" borderId="0" xfId="27" applyNumberFormat="1" applyFont="1" applyBorder="1" applyAlignment="1">
      <alignment horizontal="center" wrapText="1"/>
    </xf>
    <xf numFmtId="0" fontId="9" fillId="0" borderId="0" xfId="27" applyFont="1" applyAlignment="1">
      <alignment horizontal="center" wrapText="1"/>
    </xf>
    <xf numFmtId="14" fontId="32" fillId="0" borderId="0" xfId="27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7" fillId="0" borderId="2" xfId="27" applyFont="1" applyFill="1" applyBorder="1" applyAlignment="1">
      <alignment horizontal="left"/>
    </xf>
    <xf numFmtId="0" fontId="7" fillId="0" borderId="2" xfId="27" applyNumberFormat="1" applyFont="1" applyFill="1" applyBorder="1" applyAlignment="1">
      <alignment horizontal="left"/>
    </xf>
    <xf numFmtId="0" fontId="7" fillId="0" borderId="2" xfId="27" applyFont="1" applyFill="1" applyBorder="1" applyAlignment="1">
      <alignment horizontal="center"/>
    </xf>
    <xf numFmtId="0" fontId="34" fillId="0" borderId="4" xfId="0" applyFont="1" applyFill="1" applyBorder="1"/>
    <xf numFmtId="0" fontId="7" fillId="0" borderId="4" xfId="27" applyNumberFormat="1" applyFont="1" applyFill="1" applyBorder="1" applyAlignment="1">
      <alignment horizontal="left"/>
    </xf>
    <xf numFmtId="0" fontId="7" fillId="0" borderId="4" xfId="27" applyFont="1" applyFill="1" applyBorder="1" applyAlignment="1">
      <alignment horizontal="center"/>
    </xf>
    <xf numFmtId="0" fontId="7" fillId="0" borderId="4" xfId="27" applyFont="1" applyFill="1" applyBorder="1" applyAlignment="1">
      <alignment horizontal="left"/>
    </xf>
    <xf numFmtId="0" fontId="34" fillId="0" borderId="2" xfId="0" applyFont="1" applyFill="1" applyBorder="1"/>
    <xf numFmtId="0" fontId="13" fillId="0" borderId="2" xfId="27" applyFont="1" applyFill="1" applyBorder="1" applyAlignment="1">
      <alignment horizontal="left"/>
    </xf>
    <xf numFmtId="0" fontId="7" fillId="0" borderId="2" xfId="3" applyFont="1" applyFill="1" applyBorder="1"/>
    <xf numFmtId="0" fontId="7" fillId="0" borderId="5" xfId="27" applyFont="1" applyFill="1" applyBorder="1" applyAlignment="1">
      <alignment horizontal="left"/>
    </xf>
    <xf numFmtId="0" fontId="13" fillId="0" borderId="6" xfId="27" applyFont="1" applyFill="1" applyBorder="1" applyAlignment="1">
      <alignment horizontal="left"/>
    </xf>
    <xf numFmtId="0" fontId="7" fillId="0" borderId="5" xfId="27" applyFont="1" applyFill="1" applyBorder="1" applyAlignment="1">
      <alignment horizontal="center"/>
    </xf>
    <xf numFmtId="0" fontId="13" fillId="0" borderId="2" xfId="27" applyFont="1" applyFill="1" applyBorder="1" applyAlignment="1"/>
    <xf numFmtId="0" fontId="14" fillId="0" borderId="2" xfId="27" applyFont="1" applyFill="1" applyBorder="1" applyAlignment="1">
      <alignment horizontal="left"/>
    </xf>
    <xf numFmtId="0" fontId="7" fillId="0" borderId="2" xfId="27" applyFont="1" applyFill="1" applyBorder="1"/>
    <xf numFmtId="0" fontId="7" fillId="0" borderId="2" xfId="2" applyFont="1" applyFill="1" applyBorder="1"/>
    <xf numFmtId="0" fontId="7" fillId="0" borderId="2" xfId="0" applyFont="1" applyFill="1" applyBorder="1"/>
    <xf numFmtId="0" fontId="14" fillId="0" borderId="2" xfId="27" applyFont="1" applyFill="1" applyBorder="1" applyAlignment="1">
      <alignment horizontal="left" vertical="center" wrapText="1"/>
    </xf>
    <xf numFmtId="0" fontId="7" fillId="0" borderId="0" xfId="2" applyFont="1" applyFill="1" applyBorder="1"/>
    <xf numFmtId="0" fontId="7" fillId="0" borderId="6" xfId="27" applyFont="1" applyFill="1" applyBorder="1" applyAlignment="1">
      <alignment horizontal="left"/>
    </xf>
    <xf numFmtId="0" fontId="35" fillId="0" borderId="0" xfId="27" applyFont="1" applyFill="1" applyBorder="1" applyAlignment="1">
      <alignment horizontal="center"/>
    </xf>
    <xf numFmtId="0" fontId="14" fillId="0" borderId="2" xfId="27" quotePrefix="1" applyFont="1" applyFill="1" applyBorder="1" applyAlignment="1">
      <alignment horizontal="left"/>
    </xf>
    <xf numFmtId="49" fontId="14" fillId="0" borderId="2" xfId="27" quotePrefix="1" applyNumberFormat="1" applyFont="1" applyFill="1" applyBorder="1" applyAlignment="1">
      <alignment horizontal="left"/>
    </xf>
    <xf numFmtId="0" fontId="14" fillId="0" borderId="0" xfId="27" quotePrefix="1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0" fontId="36" fillId="0" borderId="0" xfId="27" applyFont="1" applyFill="1" applyBorder="1"/>
    <xf numFmtId="0" fontId="37" fillId="0" borderId="0" xfId="27" applyFont="1" applyFill="1" applyBorder="1" applyAlignment="1">
      <alignment horizontal="left" readingOrder="1"/>
    </xf>
    <xf numFmtId="0" fontId="37" fillId="0" borderId="0" xfId="27" applyFont="1" applyFill="1" applyBorder="1" applyAlignment="1">
      <alignment horizontal="center"/>
    </xf>
    <xf numFmtId="0" fontId="7" fillId="0" borderId="0" xfId="27" applyFont="1" applyFill="1" applyBorder="1" applyAlignment="1"/>
    <xf numFmtId="0" fontId="12" fillId="0" borderId="0" xfId="27" applyFont="1" applyFill="1" applyBorder="1" applyAlignment="1">
      <alignment horizontal="center"/>
    </xf>
    <xf numFmtId="0" fontId="34" fillId="0" borderId="0" xfId="0" applyFont="1" applyFill="1" applyBorder="1"/>
    <xf numFmtId="0" fontId="7" fillId="0" borderId="0" xfId="0" applyFont="1" applyFill="1" applyAlignment="1">
      <alignment horizontal="center"/>
    </xf>
    <xf numFmtId="0" fontId="38" fillId="0" borderId="0" xfId="0" applyFont="1" applyBorder="1"/>
    <xf numFmtId="0" fontId="13" fillId="0" borderId="0" xfId="0" applyFont="1" applyBorder="1"/>
    <xf numFmtId="0" fontId="7" fillId="3" borderId="2" xfId="0" applyFont="1" applyFill="1" applyBorder="1"/>
    <xf numFmtId="0" fontId="7" fillId="3" borderId="2" xfId="1" applyFont="1" applyFill="1" applyBorder="1"/>
    <xf numFmtId="0" fontId="7" fillId="3" borderId="2" xfId="1" applyFont="1" applyFill="1" applyBorder="1" applyAlignment="1">
      <alignment horizontal="left"/>
    </xf>
    <xf numFmtId="0" fontId="7" fillId="3" borderId="2" xfId="1" applyFont="1" applyFill="1" applyBorder="1" applyAlignment="1">
      <alignment horizontal="center"/>
    </xf>
    <xf numFmtId="0" fontId="14" fillId="3" borderId="2" xfId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2" xfId="2" applyFont="1" applyFill="1" applyBorder="1"/>
    <xf numFmtId="0" fontId="7" fillId="10" borderId="2" xfId="27" applyFont="1" applyFill="1" applyBorder="1" applyAlignment="1">
      <alignment horizontal="left"/>
    </xf>
    <xf numFmtId="0" fontId="7" fillId="10" borderId="2" xfId="27" applyFont="1" applyFill="1" applyBorder="1"/>
    <xf numFmtId="0" fontId="7" fillId="10" borderId="2" xfId="0" applyFont="1" applyFill="1" applyBorder="1"/>
    <xf numFmtId="0" fontId="7" fillId="10" borderId="2" xfId="27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15" fillId="2" borderId="2" xfId="1" applyFont="1" applyFill="1" applyBorder="1" applyAlignment="1">
      <alignment horizontal="left"/>
    </xf>
    <xf numFmtId="0" fontId="7" fillId="2" borderId="2" xfId="1" applyFont="1" applyFill="1" applyBorder="1"/>
    <xf numFmtId="0" fontId="7" fillId="2" borderId="2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/>
    </xf>
    <xf numFmtId="0" fontId="7" fillId="2" borderId="2" xfId="0" applyFont="1" applyFill="1" applyBorder="1" applyAlignment="1"/>
    <xf numFmtId="0" fontId="16" fillId="2" borderId="2" xfId="0" applyFont="1" applyFill="1" applyBorder="1" applyAlignment="1">
      <alignment horizontal="left"/>
    </xf>
    <xf numFmtId="0" fontId="7" fillId="0" borderId="0" xfId="3" applyFont="1" applyFill="1" applyBorder="1"/>
    <xf numFmtId="0" fontId="7" fillId="0" borderId="0" xfId="27" applyFont="1" applyFill="1" applyBorder="1" applyAlignment="1">
      <alignment horizontal="right"/>
    </xf>
    <xf numFmtId="0" fontId="16" fillId="0" borderId="2" xfId="1" applyFont="1" applyFill="1" applyBorder="1"/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16" fillId="0" borderId="2" xfId="1" applyFont="1" applyFill="1" applyBorder="1" applyAlignment="1">
      <alignment horizontal="left"/>
    </xf>
    <xf numFmtId="0" fontId="7" fillId="0" borderId="2" xfId="1" applyFont="1" applyFill="1" applyBorder="1"/>
    <xf numFmtId="0" fontId="7" fillId="7" borderId="2" xfId="0" applyFont="1" applyFill="1" applyBorder="1" applyAlignment="1">
      <alignment horizontal="left"/>
    </xf>
    <xf numFmtId="0" fontId="7" fillId="5" borderId="2" xfId="0" applyFont="1" applyFill="1" applyBorder="1"/>
    <xf numFmtId="0" fontId="15" fillId="0" borderId="2" xfId="27" applyFont="1" applyFill="1" applyBorder="1" applyAlignment="1">
      <alignment horizontal="left"/>
    </xf>
    <xf numFmtId="0" fontId="7" fillId="6" borderId="2" xfId="27" applyFont="1" applyFill="1" applyBorder="1" applyAlignment="1">
      <alignment horizontal="center"/>
    </xf>
    <xf numFmtId="0" fontId="15" fillId="0" borderId="2" xfId="1" applyFont="1" applyFill="1" applyBorder="1" applyAlignment="1">
      <alignment horizontal="left"/>
    </xf>
    <xf numFmtId="0" fontId="16" fillId="0" borderId="2" xfId="1" quotePrefix="1" applyFont="1" applyFill="1" applyBorder="1" applyAlignment="1">
      <alignment horizontal="left"/>
    </xf>
    <xf numFmtId="0" fontId="16" fillId="0" borderId="2" xfId="1" applyFont="1" applyFill="1" applyBorder="1" applyAlignment="1">
      <alignment horizontal="center"/>
    </xf>
    <xf numFmtId="0" fontId="7" fillId="2" borderId="2" xfId="2" applyFont="1" applyFill="1" applyBorder="1"/>
    <xf numFmtId="0" fontId="7" fillId="9" borderId="2" xfId="27" applyFont="1" applyFill="1" applyBorder="1"/>
    <xf numFmtId="0" fontId="15" fillId="0" borderId="2" xfId="27" applyFont="1" applyFill="1" applyBorder="1" applyAlignment="1">
      <alignment horizontal="left" wrapText="1"/>
    </xf>
    <xf numFmtId="0" fontId="16" fillId="0" borderId="2" xfId="1" applyFont="1" applyFill="1" applyBorder="1" applyAlignment="1">
      <alignment horizontal="left" wrapText="1"/>
    </xf>
    <xf numFmtId="0" fontId="7" fillId="12" borderId="2" xfId="27" applyFont="1" applyFill="1" applyBorder="1" applyAlignment="1">
      <alignment horizontal="left"/>
    </xf>
    <xf numFmtId="0" fontId="16" fillId="0" borderId="2" xfId="27" applyFont="1" applyFill="1" applyBorder="1" applyAlignment="1">
      <alignment horizontal="left"/>
    </xf>
    <xf numFmtId="0" fontId="16" fillId="0" borderId="2" xfId="27" applyFont="1" applyFill="1" applyBorder="1"/>
    <xf numFmtId="2" fontId="22" fillId="0" borderId="0" xfId="27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right"/>
    </xf>
    <xf numFmtId="2" fontId="22" fillId="0" borderId="0" xfId="27" applyNumberFormat="1" applyFont="1" applyBorder="1" applyAlignment="1">
      <alignment horizontal="center" wrapText="1"/>
    </xf>
    <xf numFmtId="0" fontId="8" fillId="0" borderId="0" xfId="27" applyFont="1" applyFill="1" applyBorder="1" applyAlignment="1">
      <alignment horizontal="center"/>
    </xf>
    <xf numFmtId="0" fontId="7" fillId="0" borderId="7" xfId="27" applyFont="1" applyFill="1" applyBorder="1"/>
    <xf numFmtId="0" fontId="7" fillId="7" borderId="2" xfId="15130" applyFont="1" applyFill="1" applyBorder="1"/>
    <xf numFmtId="0" fontId="7" fillId="7" borderId="2" xfId="0" applyFont="1" applyFill="1" applyBorder="1" applyAlignment="1">
      <alignment wrapText="1"/>
    </xf>
    <xf numFmtId="0" fontId="13" fillId="0" borderId="8" xfId="27" applyFont="1" applyFill="1" applyBorder="1" applyAlignment="1">
      <alignment horizontal="left" vertical="center"/>
    </xf>
    <xf numFmtId="0" fontId="7" fillId="0" borderId="7" xfId="27" applyFont="1" applyFill="1" applyBorder="1" applyAlignment="1">
      <alignment horizontal="left" vertical="center"/>
    </xf>
    <xf numFmtId="0" fontId="13" fillId="0" borderId="2" xfId="27" applyFont="1" applyFill="1" applyBorder="1" applyAlignment="1">
      <alignment horizontal="left" vertical="center"/>
    </xf>
    <xf numFmtId="0" fontId="13" fillId="0" borderId="2" xfId="27" applyFont="1" applyFill="1" applyBorder="1" applyAlignment="1">
      <alignment horizontal="center" vertical="center"/>
    </xf>
    <xf numFmtId="0" fontId="13" fillId="0" borderId="7" xfId="27" applyFont="1" applyFill="1" applyBorder="1" applyAlignment="1">
      <alignment horizontal="left" vertical="center"/>
    </xf>
    <xf numFmtId="0" fontId="7" fillId="0" borderId="9" xfId="27" applyFont="1" applyFill="1" applyBorder="1" applyAlignment="1">
      <alignment horizontal="center"/>
    </xf>
    <xf numFmtId="0" fontId="25" fillId="0" borderId="2" xfId="0" applyFont="1" applyBorder="1"/>
    <xf numFmtId="0" fontId="26" fillId="0" borderId="2" xfId="0" applyFont="1" applyBorder="1"/>
    <xf numFmtId="0" fontId="26" fillId="0" borderId="2" xfId="0" quotePrefix="1" applyFont="1" applyBorder="1"/>
    <xf numFmtId="0" fontId="26" fillId="0" borderId="2" xfId="0" applyFont="1" applyBorder="1" applyAlignment="1">
      <alignment horizontal="center"/>
    </xf>
    <xf numFmtId="0" fontId="25" fillId="8" borderId="2" xfId="0" applyFont="1" applyFill="1" applyBorder="1"/>
    <xf numFmtId="0" fontId="10" fillId="8" borderId="2" xfId="0" applyFont="1" applyFill="1" applyBorder="1"/>
    <xf numFmtId="16" fontId="10" fillId="8" borderId="2" xfId="0" quotePrefix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7" fillId="3" borderId="2" xfId="27" applyFont="1" applyFill="1" applyBorder="1" applyAlignment="1">
      <alignment horizontal="left"/>
    </xf>
    <xf numFmtId="0" fontId="28" fillId="3" borderId="2" xfId="0" applyFont="1" applyFill="1" applyBorder="1" applyAlignment="1">
      <alignment vertical="center" wrapText="1"/>
    </xf>
    <xf numFmtId="0" fontId="10" fillId="8" borderId="2" xfId="0" applyFont="1" applyFill="1" applyBorder="1" applyAlignment="1">
      <alignment horizontal="center"/>
    </xf>
    <xf numFmtId="0" fontId="28" fillId="5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vertical="center" wrapText="1"/>
    </xf>
    <xf numFmtId="0" fontId="6" fillId="8" borderId="2" xfId="0" applyFont="1" applyFill="1" applyBorder="1"/>
    <xf numFmtId="0" fontId="14" fillId="2" borderId="2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34" fillId="0" borderId="0" xfId="0" applyFont="1" applyAlignment="1">
      <alignment horizontal="left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7" fillId="13" borderId="2" xfId="3" applyFont="1" applyFill="1" applyBorder="1"/>
    <xf numFmtId="0" fontId="7" fillId="13" borderId="2" xfId="3" applyFont="1" applyFill="1" applyBorder="1" applyAlignment="1">
      <alignment horizontal="left"/>
    </xf>
    <xf numFmtId="0" fontId="7" fillId="13" borderId="2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7" borderId="2" xfId="0" applyFont="1" applyFill="1" applyBorder="1"/>
    <xf numFmtId="0" fontId="7" fillId="7" borderId="2" xfId="0" applyFont="1" applyFill="1" applyBorder="1" applyAlignment="1">
      <alignment horizontal="center"/>
    </xf>
    <xf numFmtId="0" fontId="7" fillId="4" borderId="0" xfId="27" applyFont="1" applyFill="1" applyBorder="1" applyAlignment="1"/>
    <xf numFmtId="0" fontId="7" fillId="13" borderId="0" xfId="27" applyFont="1" applyFill="1" applyBorder="1" applyAlignment="1"/>
    <xf numFmtId="0" fontId="7" fillId="5" borderId="0" xfId="27" applyFont="1" applyFill="1" applyBorder="1" applyAlignment="1"/>
    <xf numFmtId="0" fontId="7" fillId="14" borderId="0" xfId="27" applyFont="1" applyFill="1" applyBorder="1" applyAlignment="1"/>
    <xf numFmtId="0" fontId="7" fillId="11" borderId="2" xfId="27" applyFont="1" applyFill="1" applyBorder="1"/>
    <xf numFmtId="0" fontId="7" fillId="5" borderId="2" xfId="0" applyFont="1" applyFill="1" applyBorder="1" applyAlignment="1">
      <alignment horizontal="left"/>
    </xf>
    <xf numFmtId="0" fontId="7" fillId="0" borderId="10" xfId="1" applyFont="1" applyFill="1" applyBorder="1" applyAlignment="1">
      <alignment horizontal="center"/>
    </xf>
    <xf numFmtId="0" fontId="9" fillId="0" borderId="0" xfId="0" applyFont="1" applyFill="1" applyBorder="1" applyAlignment="1"/>
    <xf numFmtId="0" fontId="7" fillId="0" borderId="10" xfId="27" applyFont="1" applyFill="1" applyBorder="1" applyAlignment="1">
      <alignment horizontal="center"/>
    </xf>
    <xf numFmtId="0" fontId="7" fillId="6" borderId="10" xfId="27" applyFont="1" applyFill="1" applyBorder="1" applyAlignment="1">
      <alignment horizontal="center"/>
    </xf>
    <xf numFmtId="0" fontId="13" fillId="6" borderId="11" xfId="27" applyNumberFormat="1" applyFont="1" applyFill="1" applyBorder="1" applyAlignment="1">
      <alignment horizontal="center"/>
    </xf>
    <xf numFmtId="0" fontId="7" fillId="15" borderId="2" xfId="3" applyFont="1" applyFill="1" applyBorder="1"/>
    <xf numFmtId="0" fontId="7" fillId="15" borderId="2" xfId="3" applyFont="1" applyFill="1" applyBorder="1" applyAlignment="1">
      <alignment horizontal="left"/>
    </xf>
    <xf numFmtId="0" fontId="7" fillId="7" borderId="2" xfId="15130" applyFont="1" applyFill="1" applyBorder="1" applyAlignment="1">
      <alignment wrapText="1"/>
    </xf>
    <xf numFmtId="0" fontId="13" fillId="0" borderId="2" xfId="27" applyFont="1" applyFill="1" applyBorder="1" applyAlignment="1">
      <alignment horizontal="left"/>
    </xf>
    <xf numFmtId="0" fontId="7" fillId="16" borderId="2" xfId="0" applyFont="1" applyFill="1" applyBorder="1" applyAlignment="1">
      <alignment horizontal="left"/>
    </xf>
    <xf numFmtId="0" fontId="7" fillId="16" borderId="2" xfId="0" applyFont="1" applyFill="1" applyBorder="1"/>
    <xf numFmtId="0" fontId="7" fillId="16" borderId="2" xfId="0" applyFont="1" applyFill="1" applyBorder="1" applyAlignment="1">
      <alignment horizontal="center"/>
    </xf>
    <xf numFmtId="0" fontId="13" fillId="0" borderId="0" xfId="27" applyFont="1" applyFill="1"/>
    <xf numFmtId="0" fontId="8" fillId="16" borderId="0" xfId="0" applyFont="1" applyFill="1" applyBorder="1" applyAlignment="1">
      <alignment horizontal="left"/>
    </xf>
    <xf numFmtId="0" fontId="7" fillId="16" borderId="2" xfId="1" applyFont="1" applyFill="1" applyBorder="1"/>
    <xf numFmtId="0" fontId="7" fillId="16" borderId="2" xfId="27" applyFont="1" applyFill="1" applyBorder="1"/>
    <xf numFmtId="0" fontId="7" fillId="16" borderId="2" xfId="2" applyFont="1" applyFill="1" applyBorder="1"/>
    <xf numFmtId="0" fontId="7" fillId="16" borderId="0" xfId="0" applyFont="1" applyFill="1" applyBorder="1" applyAlignment="1">
      <alignment horizontal="left"/>
    </xf>
    <xf numFmtId="0" fontId="7" fillId="10" borderId="0" xfId="27" applyFont="1" applyFill="1" applyBorder="1" applyAlignment="1">
      <alignment vertical="center" wrapText="1"/>
    </xf>
    <xf numFmtId="0" fontId="7" fillId="16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3" borderId="2" xfId="27" applyFont="1" applyFill="1" applyBorder="1" applyAlignment="1">
      <alignment horizontal="left"/>
    </xf>
    <xf numFmtId="0" fontId="16" fillId="13" borderId="2" xfId="3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7" fillId="18" borderId="2" xfId="3" applyFont="1" applyFill="1" applyBorder="1"/>
    <xf numFmtId="0" fontId="7" fillId="18" borderId="2" xfId="3" applyFont="1" applyFill="1" applyBorder="1" applyAlignment="1">
      <alignment horizontal="left"/>
    </xf>
    <xf numFmtId="0" fontId="7" fillId="18" borderId="2" xfId="3" applyFont="1" applyFill="1" applyBorder="1" applyAlignment="1">
      <alignment horizontal="center"/>
    </xf>
    <xf numFmtId="0" fontId="13" fillId="0" borderId="1" xfId="0" applyFont="1" applyFill="1" applyBorder="1"/>
    <xf numFmtId="0" fontId="7" fillId="0" borderId="13" xfId="3" applyFont="1" applyFill="1" applyBorder="1" applyAlignment="1">
      <alignment vertical="center"/>
    </xf>
    <xf numFmtId="0" fontId="7" fillId="0" borderId="14" xfId="3" applyFont="1" applyFill="1" applyBorder="1" applyAlignment="1">
      <alignment vertical="center"/>
    </xf>
    <xf numFmtId="0" fontId="7" fillId="0" borderId="15" xfId="3" applyFont="1" applyFill="1" applyBorder="1" applyAlignment="1">
      <alignment vertical="center"/>
    </xf>
    <xf numFmtId="0" fontId="7" fillId="10" borderId="10" xfId="27" applyFont="1" applyFill="1" applyBorder="1" applyAlignment="1">
      <alignment horizontal="center"/>
    </xf>
    <xf numFmtId="0" fontId="13" fillId="0" borderId="11" xfId="27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7" fillId="5" borderId="2" xfId="27" applyFont="1" applyFill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16" fillId="6" borderId="2" xfId="27" applyFont="1" applyFill="1" applyBorder="1" applyAlignment="1">
      <alignment horizontal="left"/>
    </xf>
    <xf numFmtId="0" fontId="16" fillId="5" borderId="2" xfId="0" applyFont="1" applyFill="1" applyBorder="1" applyAlignment="1">
      <alignment wrapText="1"/>
    </xf>
    <xf numFmtId="0" fontId="7" fillId="5" borderId="2" xfId="27" applyFont="1" applyFill="1" applyBorder="1" applyAlignment="1">
      <alignment horizontal="center"/>
    </xf>
    <xf numFmtId="0" fontId="16" fillId="5" borderId="2" xfId="27" applyFont="1" applyFill="1" applyBorder="1" applyAlignment="1">
      <alignment horizontal="left"/>
    </xf>
    <xf numFmtId="0" fontId="18" fillId="0" borderId="0" xfId="27" applyFont="1" applyFill="1" applyBorder="1" applyAlignment="1">
      <alignment horizontal="left"/>
    </xf>
    <xf numFmtId="0" fontId="18" fillId="0" borderId="2" xfId="27" applyFont="1" applyFill="1" applyBorder="1" applyAlignment="1">
      <alignment horizontal="left"/>
    </xf>
    <xf numFmtId="0" fontId="18" fillId="0" borderId="2" xfId="27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left"/>
    </xf>
    <xf numFmtId="0" fontId="7" fillId="0" borderId="7" xfId="27" applyFont="1" applyFill="1" applyBorder="1" applyAlignment="1">
      <alignment horizontal="left"/>
    </xf>
    <xf numFmtId="0" fontId="7" fillId="0" borderId="10" xfId="0" applyFont="1" applyFill="1" applyBorder="1"/>
    <xf numFmtId="0" fontId="13" fillId="0" borderId="0" xfId="27" applyNumberFormat="1" applyFont="1" applyFill="1" applyBorder="1" applyAlignment="1">
      <alignment horizontal="center"/>
    </xf>
    <xf numFmtId="0" fontId="21" fillId="0" borderId="0" xfId="27" applyFont="1" applyFill="1" applyBorder="1" applyAlignment="1">
      <alignment vertical="top" wrapText="1"/>
    </xf>
    <xf numFmtId="0" fontId="13" fillId="0" borderId="7" xfId="27" applyFont="1" applyFill="1" applyBorder="1" applyAlignment="1"/>
    <xf numFmtId="0" fontId="7" fillId="0" borderId="4" xfId="27" applyFont="1" applyFill="1" applyBorder="1"/>
    <xf numFmtId="0" fontId="7" fillId="0" borderId="4" xfId="2" applyFont="1" applyFill="1" applyBorder="1"/>
    <xf numFmtId="0" fontId="13" fillId="0" borderId="8" xfId="27" applyFont="1" applyFill="1" applyBorder="1" applyAlignment="1"/>
    <xf numFmtId="0" fontId="43" fillId="0" borderId="0" xfId="0" applyFont="1"/>
    <xf numFmtId="0" fontId="8" fillId="0" borderId="3" xfId="27" applyFont="1" applyBorder="1" applyAlignment="1">
      <alignment horizontal="center"/>
    </xf>
    <xf numFmtId="2" fontId="22" fillId="0" borderId="0" xfId="27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right"/>
    </xf>
    <xf numFmtId="0" fontId="8" fillId="0" borderId="3" xfId="27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8" fillId="17" borderId="0" xfId="0" applyFont="1" applyFill="1" applyBorder="1" applyAlignment="1">
      <alignment horizontal="left" vertical="top" wrapText="1"/>
    </xf>
    <xf numFmtId="0" fontId="42" fillId="0" borderId="12" xfId="2" applyFont="1" applyFill="1" applyBorder="1" applyAlignment="1">
      <alignment horizontal="left" vertical="top" wrapText="1"/>
    </xf>
    <xf numFmtId="0" fontId="42" fillId="0" borderId="0" xfId="2" applyFont="1" applyFill="1" applyBorder="1" applyAlignment="1">
      <alignment horizontal="left" vertical="top" wrapText="1"/>
    </xf>
    <xf numFmtId="0" fontId="42" fillId="0" borderId="6" xfId="2" applyFont="1" applyFill="1" applyBorder="1" applyAlignment="1">
      <alignment horizontal="left" vertical="top" wrapText="1"/>
    </xf>
    <xf numFmtId="0" fontId="7" fillId="0" borderId="12" xfId="27" applyFont="1" applyFill="1" applyBorder="1" applyAlignment="1">
      <alignment horizontal="center"/>
    </xf>
    <xf numFmtId="0" fontId="7" fillId="0" borderId="0" xfId="27" applyFont="1" applyFill="1" applyBorder="1" applyAlignment="1">
      <alignment horizontal="center"/>
    </xf>
    <xf numFmtId="0" fontId="7" fillId="0" borderId="6" xfId="27" applyFont="1" applyFill="1" applyBorder="1" applyAlignment="1">
      <alignment horizontal="center"/>
    </xf>
    <xf numFmtId="0" fontId="7" fillId="0" borderId="17" xfId="27" applyFont="1" applyFill="1" applyBorder="1" applyAlignment="1">
      <alignment horizontal="center"/>
    </xf>
    <xf numFmtId="0" fontId="7" fillId="0" borderId="1" xfId="27" applyFont="1" applyFill="1" applyBorder="1" applyAlignment="1">
      <alignment horizontal="center"/>
    </xf>
    <xf numFmtId="0" fontId="7" fillId="0" borderId="16" xfId="27" applyFont="1" applyFill="1" applyBorder="1" applyAlignment="1">
      <alignment horizontal="center"/>
    </xf>
    <xf numFmtId="0" fontId="39" fillId="0" borderId="0" xfId="27" applyFont="1" applyFill="1" applyBorder="1" applyAlignment="1">
      <alignment horizontal="center"/>
    </xf>
    <xf numFmtId="0" fontId="8" fillId="0" borderId="1" xfId="27" applyFont="1" applyBorder="1" applyAlignment="1">
      <alignment horizontal="center"/>
    </xf>
    <xf numFmtId="0" fontId="9" fillId="0" borderId="0" xfId="27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0" fontId="8" fillId="0" borderId="1" xfId="27" applyFont="1" applyFill="1" applyBorder="1" applyAlignment="1">
      <alignment horizontal="center"/>
    </xf>
    <xf numFmtId="0" fontId="14" fillId="0" borderId="0" xfId="27" applyFont="1" applyFill="1" applyBorder="1" applyAlignment="1">
      <alignment horizontal="center" vertical="top" wrapText="1"/>
    </xf>
    <xf numFmtId="0" fontId="13" fillId="0" borderId="2" xfId="27" applyFont="1" applyFill="1" applyBorder="1" applyAlignment="1">
      <alignment horizontal="left"/>
    </xf>
    <xf numFmtId="0" fontId="7" fillId="0" borderId="0" xfId="1" applyFont="1" applyFill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7" xfId="0" applyFont="1" applyFill="1" applyBorder="1" applyAlignment="1">
      <alignment horizontal="left" vertical="center" wrapText="1"/>
    </xf>
    <xf numFmtId="0" fontId="13" fillId="0" borderId="2" xfId="27" applyFont="1" applyFill="1" applyBorder="1" applyAlignment="1"/>
  </cellXfs>
  <cellStyles count="15132">
    <cellStyle name="Followed Hyperlink" xfId="4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5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28" builtinId="9" hidden="1"/>
    <cellStyle name="Followed Hyperlink" xfId="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50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173" builtinId="9" hidden="1"/>
    <cellStyle name="Followed Hyperlink" xfId="15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292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13" builtinId="9" hidden="1"/>
    <cellStyle name="Followed Hyperlink" xfId="293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146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148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453" builtinId="9" hidden="1"/>
    <cellStyle name="Followed Hyperlink" xfId="43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72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593" builtinId="9" hidden="1"/>
    <cellStyle name="Followed Hyperlink" xfId="573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151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147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33" builtinId="9" hidden="1"/>
    <cellStyle name="Followed Hyperlink" xfId="71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52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873" builtinId="9" hidden="1"/>
    <cellStyle name="Followed Hyperlink" xfId="853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431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72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13" builtinId="9" hidden="1"/>
    <cellStyle name="Followed Hyperlink" xfId="99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32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153" builtinId="9" hidden="1"/>
    <cellStyle name="Followed Hyperlink" xfId="1133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711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452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293" builtinId="9" hidden="1"/>
    <cellStyle name="Followed Hyperlink" xfId="127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12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33" builtinId="9" hidden="1"/>
    <cellStyle name="Followed Hyperlink" xfId="1413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991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73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572" builtinId="9" hidden="1"/>
    <cellStyle name="Followed Hyperlink" xfId="1552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691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12" builtinId="9" hidden="1"/>
    <cellStyle name="Followed Hyperlink" xfId="1692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271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012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851" builtinId="9" hidden="1"/>
    <cellStyle name="Followed Hyperlink" xfId="183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70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1991" builtinId="9" hidden="1"/>
    <cellStyle name="Followed Hyperlink" xfId="1971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1551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1292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29" builtinId="9" hidden="1"/>
    <cellStyle name="Followed Hyperlink" xfId="2109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48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269" builtinId="9" hidden="1"/>
    <cellStyle name="Followed Hyperlink" xfId="2249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388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09" builtinId="9" hidden="1"/>
    <cellStyle name="Followed Hyperlink" xfId="2389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28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549" builtinId="9" hidden="1"/>
    <cellStyle name="Followed Hyperlink" xfId="2529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1850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67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689" builtinId="9" hidden="1"/>
    <cellStyle name="Followed Hyperlink" xfId="2669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08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29" builtinId="9" hidden="1"/>
    <cellStyle name="Followed Hyperlink" xfId="2809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668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49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2971" builtinId="9" hidden="1"/>
    <cellStyle name="Followed Hyperlink" xfId="2951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090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11" builtinId="9" hidden="1"/>
    <cellStyle name="Followed Hyperlink" xfId="3091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295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2948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250" builtinId="9" hidden="1"/>
    <cellStyle name="Followed Hyperlink" xfId="3230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69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390" builtinId="9" hidden="1"/>
    <cellStyle name="Followed Hyperlink" xfId="3370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229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2947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28" builtinId="9" hidden="1"/>
    <cellStyle name="Followed Hyperlink" xfId="3508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47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668" builtinId="9" hidden="1"/>
    <cellStyle name="Followed Hyperlink" xfId="3648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8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789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10" builtinId="9" hidden="1"/>
    <cellStyle name="Followed Hyperlink" xfId="3790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31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32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3955" builtinId="9" hidden="1"/>
    <cellStyle name="Followed Hyperlink" xfId="393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74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095" builtinId="9" hidden="1"/>
    <cellStyle name="Followed Hyperlink" xfId="4075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3928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3930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35" builtinId="9" hidden="1"/>
    <cellStyle name="Followed Hyperlink" xfId="421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54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375" builtinId="9" hidden="1"/>
    <cellStyle name="Followed Hyperlink" xfId="4355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3933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3929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15" builtinId="9" hidden="1"/>
    <cellStyle name="Followed Hyperlink" xfId="449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34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655" builtinId="9" hidden="1"/>
    <cellStyle name="Followed Hyperlink" xfId="4635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213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3954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795" builtinId="9" hidden="1"/>
    <cellStyle name="Followed Hyperlink" xfId="477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14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35" builtinId="9" hidden="1"/>
    <cellStyle name="Followed Hyperlink" xfId="4915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4493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4234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075" builtinId="9" hidden="1"/>
    <cellStyle name="Followed Hyperlink" xfId="505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194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15" builtinId="9" hidden="1"/>
    <cellStyle name="Followed Hyperlink" xfId="5195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4773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451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54" builtinId="9" hidden="1"/>
    <cellStyle name="Followed Hyperlink" xfId="5334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73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494" builtinId="9" hidden="1"/>
    <cellStyle name="Followed Hyperlink" xfId="5474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053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4794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33" builtinId="9" hidden="1"/>
    <cellStyle name="Followed Hyperlink" xfId="561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52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773" builtinId="9" hidden="1"/>
    <cellStyle name="Followed Hyperlink" xfId="5753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333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074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11" builtinId="9" hidden="1"/>
    <cellStyle name="Followed Hyperlink" xfId="5891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30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051" builtinId="9" hidden="1"/>
    <cellStyle name="Followed Hyperlink" xfId="6031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70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191" builtinId="9" hidden="1"/>
    <cellStyle name="Followed Hyperlink" xfId="6171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10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31" builtinId="9" hidden="1"/>
    <cellStyle name="Followed Hyperlink" xfId="631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5632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49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471" builtinId="9" hidden="1"/>
    <cellStyle name="Followed Hyperlink" xfId="6451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590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11" builtinId="9" hidden="1"/>
    <cellStyle name="Followed Hyperlink" xfId="6591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450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31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753" builtinId="9" hidden="1"/>
    <cellStyle name="Followed Hyperlink" xfId="6733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72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893" builtinId="9" hidden="1"/>
    <cellStyle name="Followed Hyperlink" xfId="6873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673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6730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32" builtinId="9" hidden="1"/>
    <cellStyle name="Followed Hyperlink" xfId="7012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51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172" builtinId="9" hidden="1"/>
    <cellStyle name="Followed Hyperlink" xfId="7152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011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6729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10" builtinId="9" hidden="1"/>
    <cellStyle name="Followed Hyperlink" xfId="7290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29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450" builtinId="9" hidden="1"/>
    <cellStyle name="Followed Hyperlink" xfId="7430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3787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68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589" builtinId="9" hidden="1"/>
    <cellStyle name="Followed Hyperlink" xfId="7569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10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11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34" builtinId="9" hidden="1"/>
    <cellStyle name="Followed Hyperlink" xfId="771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53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874" builtinId="9" hidden="1"/>
    <cellStyle name="Followed Hyperlink" xfId="7854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707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7709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14" builtinId="9" hidden="1"/>
    <cellStyle name="Followed Hyperlink" xfId="799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33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154" builtinId="9" hidden="1"/>
    <cellStyle name="Followed Hyperlink" xfId="8134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7712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7708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294" builtinId="9" hidden="1"/>
    <cellStyle name="Followed Hyperlink" xfId="827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13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34" builtinId="9" hidden="1"/>
    <cellStyle name="Followed Hyperlink" xfId="8414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7992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7733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574" builtinId="9" hidden="1"/>
    <cellStyle name="Followed Hyperlink" xfId="855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93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14" builtinId="9" hidden="1"/>
    <cellStyle name="Followed Hyperlink" xfId="8694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272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013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854" builtinId="9" hidden="1"/>
    <cellStyle name="Followed Hyperlink" xfId="883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73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8994" builtinId="9" hidden="1"/>
    <cellStyle name="Followed Hyperlink" xfId="8974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8552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829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33" builtinId="9" hidden="1"/>
    <cellStyle name="Followed Hyperlink" xfId="9113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52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273" builtinId="9" hidden="1"/>
    <cellStyle name="Followed Hyperlink" xfId="9253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8832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8573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12" builtinId="9" hidden="1"/>
    <cellStyle name="Followed Hyperlink" xfId="939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3" builtinId="9" hidden="1"/>
    <cellStyle name="Followed Hyperlink" xfId="9534" builtinId="9" hidden="1"/>
    <cellStyle name="Followed Hyperlink" xfId="9535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31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611" builtinId="9" hidden="1"/>
    <cellStyle name="Followed Hyperlink" xfId="9552" builtinId="9" hidden="1"/>
    <cellStyle name="Followed Hyperlink" xfId="9532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112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8853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690" builtinId="9" hidden="1"/>
    <cellStyle name="Followed Hyperlink" xfId="9670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09" builtinId="9" hidden="1"/>
    <cellStyle name="Followed Hyperlink" xfId="9831" builtinId="9" hidden="1"/>
    <cellStyle name="Followed Hyperlink" xfId="9832" builtinId="9" hidden="1"/>
    <cellStyle name="Followed Hyperlink" xfId="9833" builtinId="9" hidden="1"/>
    <cellStyle name="Followed Hyperlink" xfId="9834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30" builtinId="9" hidden="1"/>
    <cellStyle name="Followed Hyperlink" xfId="9810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49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9970" builtinId="9" hidden="1"/>
    <cellStyle name="Followed Hyperlink" xfId="9950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10058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089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6" builtinId="9" hidden="1"/>
    <cellStyle name="Followed Hyperlink" xfId="10127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10" builtinId="9" hidden="1"/>
    <cellStyle name="Followed Hyperlink" xfId="10090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9411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28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250" builtinId="9" hidden="1"/>
    <cellStyle name="Followed Hyperlink" xfId="10230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1" builtinId="9" hidden="1"/>
    <cellStyle name="Followed Hyperlink" xfId="10352" builtinId="9" hidden="1"/>
    <cellStyle name="Followed Hyperlink" xfId="10353" builtinId="9" hidden="1"/>
    <cellStyle name="Followed Hyperlink" xfId="10354" builtinId="9" hidden="1"/>
    <cellStyle name="Followed Hyperlink" xfId="10355" builtinId="9" hidden="1"/>
    <cellStyle name="Followed Hyperlink" xfId="10356" builtinId="9" hidden="1"/>
    <cellStyle name="Followed Hyperlink" xfId="10357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69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3" builtinId="9" hidden="1"/>
    <cellStyle name="Followed Hyperlink" xfId="10434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390" builtinId="9" hidden="1"/>
    <cellStyle name="Followed Hyperlink" xfId="10370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229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10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32" builtinId="9" hidden="1"/>
    <cellStyle name="Followed Hyperlink" xfId="10512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51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672" builtinId="9" hidden="1"/>
    <cellStyle name="Followed Hyperlink" xfId="10652" builtinId="9" hidden="1"/>
    <cellStyle name="Followed Hyperlink" xfId="10732" builtinId="9" hidden="1"/>
    <cellStyle name="Followed Hyperlink" xfId="10733" builtinId="9" hidden="1"/>
    <cellStyle name="Followed Hyperlink" xfId="10734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51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810" builtinId="9" hidden="1"/>
    <cellStyle name="Followed Hyperlink" xfId="10509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11" builtinId="9" hidden="1"/>
    <cellStyle name="Followed Hyperlink" xfId="10791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30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0951" builtinId="9" hidden="1"/>
    <cellStyle name="Followed Hyperlink" xfId="10931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2" builtinId="9" hidden="1"/>
    <cellStyle name="Followed Hyperlink" xfId="11033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0790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0508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089" builtinId="9" hidden="1"/>
    <cellStyle name="Followed Hyperlink" xfId="11069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08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29" builtinId="9" hidden="1"/>
    <cellStyle name="Followed Hyperlink" xfId="11209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1" builtinId="9" hidden="1"/>
    <cellStyle name="Followed Hyperlink" xfId="11332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3786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47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368" builtinId="9" hidden="1"/>
    <cellStyle name="Followed Hyperlink" xfId="11348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9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490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13" builtinId="9" hidden="1"/>
    <cellStyle name="Followed Hyperlink" xfId="1149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0" builtinId="9" hidden="1"/>
    <cellStyle name="Followed Hyperlink" xfId="11631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32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653" builtinId="9" hidden="1"/>
    <cellStyle name="Followed Hyperlink" xfId="11633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486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488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793" builtinId="9" hidden="1"/>
    <cellStyle name="Followed Hyperlink" xfId="11772" builtinId="9" hidden="1"/>
    <cellStyle name="Followed Hyperlink" xfId="11853" builtinId="9" hidden="1"/>
    <cellStyle name="Followed Hyperlink" xfId="11854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29" builtinId="9" hidden="1"/>
    <cellStyle name="Followed Hyperlink" xfId="11930" builtinId="9" hidden="1"/>
    <cellStyle name="Followed Hyperlink" xfId="11931" builtinId="9" hidden="1"/>
    <cellStyle name="Followed Hyperlink" xfId="11932" builtinId="9" hidden="1"/>
    <cellStyle name="Followed Hyperlink" xfId="11912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33" builtinId="9" hidden="1"/>
    <cellStyle name="Followed Hyperlink" xfId="11913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1491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1487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073" builtinId="9" hidden="1"/>
    <cellStyle name="Followed Hyperlink" xfId="1205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12154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192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2" builtinId="9" hidden="1"/>
    <cellStyle name="Followed Hyperlink" xfId="12223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13" builtinId="9" hidden="1"/>
    <cellStyle name="Followed Hyperlink" xfId="12193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1771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1512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353" builtinId="9" hidden="1"/>
    <cellStyle name="Followed Hyperlink" xfId="1233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47" builtinId="9" hidden="1"/>
    <cellStyle name="Followed Hyperlink" xfId="12448" builtinId="9" hidden="1"/>
    <cellStyle name="Followed Hyperlink" xfId="12449" builtinId="9" hidden="1"/>
    <cellStyle name="Followed Hyperlink" xfId="12450" builtinId="9" hidden="1"/>
    <cellStyle name="Followed Hyperlink" xfId="12451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72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7" builtinId="9" hidden="1"/>
    <cellStyle name="Followed Hyperlink" xfId="12528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493" builtinId="9" hidden="1"/>
    <cellStyle name="Followed Hyperlink" xfId="12473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051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1792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33" builtinId="9" hidden="1"/>
    <cellStyle name="Followed Hyperlink" xfId="1261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52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7" builtinId="9" hidden="1"/>
    <cellStyle name="Followed Hyperlink" xfId="12828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773" builtinId="9" hidden="1"/>
    <cellStyle name="Followed Hyperlink" xfId="12753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331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07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12" builtinId="9" hidden="1"/>
    <cellStyle name="Followed Hyperlink" xfId="12892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3031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052" builtinId="9" hidden="1"/>
    <cellStyle name="Followed Hyperlink" xfId="13032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6" builtinId="9" hidden="1"/>
    <cellStyle name="Followed Hyperlink" xfId="13127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2611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2352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191" builtinId="9" hidden="1"/>
    <cellStyle name="Followed Hyperlink" xfId="1317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10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31" builtinId="9" hidden="1"/>
    <cellStyle name="Followed Hyperlink" xfId="13311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5" builtinId="9" hidden="1"/>
    <cellStyle name="Followed Hyperlink" xfId="13426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2891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2632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469" builtinId="9" hidden="1"/>
    <cellStyle name="Followed Hyperlink" xfId="13449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588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09" builtinId="9" hidden="1"/>
    <cellStyle name="Followed Hyperlink" xfId="13589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4" builtinId="9" hidden="1"/>
    <cellStyle name="Followed Hyperlink" xfId="13725" builtinId="9" hidden="1"/>
    <cellStyle name="Followed Hyperlink" xfId="13726" builtinId="9" hidden="1"/>
    <cellStyle name="Followed Hyperlink" xfId="13727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28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749" builtinId="9" hidden="1"/>
    <cellStyle name="Followed Hyperlink" xfId="13729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68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3889" builtinId="9" hidden="1"/>
    <cellStyle name="Followed Hyperlink" xfId="13869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3190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3" builtinId="9" hidden="1"/>
    <cellStyle name="Followed Hyperlink" xfId="14024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07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29" builtinId="9" hidden="1"/>
    <cellStyle name="Followed Hyperlink" xfId="14009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48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169" builtinId="9" hidden="1"/>
    <cellStyle name="Followed Hyperlink" xfId="14149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008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Followed Hyperlink" xfId="14307" builtinId="9" hidden="1"/>
    <cellStyle name="Followed Hyperlink" xfId="14308" builtinId="9" hidden="1"/>
    <cellStyle name="Followed Hyperlink" xfId="14309" builtinId="9" hidden="1"/>
    <cellStyle name="Followed Hyperlink" xfId="14310" builtinId="9" hidden="1"/>
    <cellStyle name="Followed Hyperlink" xfId="14289" builtinId="9" hidden="1"/>
    <cellStyle name="Followed Hyperlink" xfId="14312" builtinId="9" hidden="1"/>
    <cellStyle name="Followed Hyperlink" xfId="14313" builtinId="9" hidden="1"/>
    <cellStyle name="Followed Hyperlink" xfId="14314" builtinId="9" hidden="1"/>
    <cellStyle name="Followed Hyperlink" xfId="14315" builtinId="9" hidden="1"/>
    <cellStyle name="Followed Hyperlink" xfId="14316" builtinId="9" hidden="1"/>
    <cellStyle name="Followed Hyperlink" xfId="14317" builtinId="9" hidden="1"/>
    <cellStyle name="Followed Hyperlink" xfId="14318" builtinId="9" hidden="1"/>
    <cellStyle name="Followed Hyperlink" xfId="14319" builtinId="9" hidden="1"/>
    <cellStyle name="Followed Hyperlink" xfId="14320" builtinId="9" hidden="1"/>
    <cellStyle name="Followed Hyperlink" xfId="14321" builtinId="9" hidden="1"/>
    <cellStyle name="Followed Hyperlink" xfId="14322" builtinId="9" hidden="1"/>
    <cellStyle name="Followed Hyperlink" xfId="14323" builtinId="9" hidden="1"/>
    <cellStyle name="Followed Hyperlink" xfId="14324" builtinId="9" hidden="1"/>
    <cellStyle name="Followed Hyperlink" xfId="14325" builtinId="9" hidden="1"/>
    <cellStyle name="Followed Hyperlink" xfId="14326" builtinId="9" hidden="1"/>
    <cellStyle name="Followed Hyperlink" xfId="14327" builtinId="9" hidden="1"/>
    <cellStyle name="Followed Hyperlink" xfId="14328" builtinId="9" hidden="1"/>
    <cellStyle name="Followed Hyperlink" xfId="14329" builtinId="9" hidden="1"/>
    <cellStyle name="Followed Hyperlink" xfId="14330" builtinId="9" hidden="1"/>
    <cellStyle name="Followed Hyperlink" xfId="14331" builtinId="9" hidden="1"/>
    <cellStyle name="Followed Hyperlink" xfId="14332" builtinId="9" hidden="1"/>
    <cellStyle name="Followed Hyperlink" xfId="14333" builtinId="9" hidden="1"/>
    <cellStyle name="Followed Hyperlink" xfId="14334" builtinId="9" hidden="1"/>
    <cellStyle name="Followed Hyperlink" xfId="14335" builtinId="9" hidden="1"/>
    <cellStyle name="Followed Hyperlink" xfId="14336" builtinId="9" hidden="1"/>
    <cellStyle name="Followed Hyperlink" xfId="14337" builtinId="9" hidden="1"/>
    <cellStyle name="Followed Hyperlink" xfId="14338" builtinId="9" hidden="1"/>
    <cellStyle name="Followed Hyperlink" xfId="14339" builtinId="9" hidden="1"/>
    <cellStyle name="Followed Hyperlink" xfId="14340" builtinId="9" hidden="1"/>
    <cellStyle name="Followed Hyperlink" xfId="14341" builtinId="9" hidden="1"/>
    <cellStyle name="Followed Hyperlink" xfId="14342" builtinId="9" hidden="1"/>
    <cellStyle name="Followed Hyperlink" xfId="14343" builtinId="9" hidden="1"/>
    <cellStyle name="Followed Hyperlink" xfId="14344" builtinId="9" hidden="1"/>
    <cellStyle name="Followed Hyperlink" xfId="14345" builtinId="9" hidden="1"/>
    <cellStyle name="Followed Hyperlink" xfId="14346" builtinId="9" hidden="1"/>
    <cellStyle name="Followed Hyperlink" xfId="14347" builtinId="9" hidden="1"/>
    <cellStyle name="Followed Hyperlink" xfId="14348" builtinId="9" hidden="1"/>
    <cellStyle name="Followed Hyperlink" xfId="14349" builtinId="9" hidden="1"/>
    <cellStyle name="Followed Hyperlink" xfId="14350" builtinId="9" hidden="1"/>
    <cellStyle name="Followed Hyperlink" xfId="14351" builtinId="9" hidden="1"/>
    <cellStyle name="Followed Hyperlink" xfId="14352" builtinId="9" hidden="1"/>
    <cellStyle name="Followed Hyperlink" xfId="14353" builtinId="9" hidden="1"/>
    <cellStyle name="Followed Hyperlink" xfId="14354" builtinId="9" hidden="1"/>
    <cellStyle name="Followed Hyperlink" xfId="14355" builtinId="9" hidden="1"/>
    <cellStyle name="Followed Hyperlink" xfId="14356" builtinId="9" hidden="1"/>
    <cellStyle name="Followed Hyperlink" xfId="14357" builtinId="9" hidden="1"/>
    <cellStyle name="Followed Hyperlink" xfId="14358" builtinId="9" hidden="1"/>
    <cellStyle name="Followed Hyperlink" xfId="14359" builtinId="9" hidden="1"/>
    <cellStyle name="Followed Hyperlink" xfId="14360" builtinId="9" hidden="1"/>
    <cellStyle name="Followed Hyperlink" xfId="14361" builtinId="9" hidden="1"/>
    <cellStyle name="Followed Hyperlink" xfId="14362" builtinId="9" hidden="1"/>
    <cellStyle name="Followed Hyperlink" xfId="14363" builtinId="9" hidden="1"/>
    <cellStyle name="Followed Hyperlink" xfId="14364" builtinId="9" hidden="1"/>
    <cellStyle name="Followed Hyperlink" xfId="14365" builtinId="9" hidden="1"/>
    <cellStyle name="Followed Hyperlink" xfId="14366" builtinId="9" hidden="1"/>
    <cellStyle name="Followed Hyperlink" xfId="14367" builtinId="9" hidden="1"/>
    <cellStyle name="Followed Hyperlink" xfId="14368" builtinId="9" hidden="1"/>
    <cellStyle name="Followed Hyperlink" xfId="14369" builtinId="9" hidden="1"/>
    <cellStyle name="Followed Hyperlink" xfId="14370" builtinId="9" hidden="1"/>
    <cellStyle name="Followed Hyperlink" xfId="14311" builtinId="9" hidden="1"/>
    <cellStyle name="Followed Hyperlink" xfId="14291" builtinId="9" hidden="1"/>
    <cellStyle name="Followed Hyperlink" xfId="14371" builtinId="9" hidden="1"/>
    <cellStyle name="Followed Hyperlink" xfId="14372" builtinId="9" hidden="1"/>
    <cellStyle name="Followed Hyperlink" xfId="14373" builtinId="9" hidden="1"/>
    <cellStyle name="Followed Hyperlink" xfId="14374" builtinId="9" hidden="1"/>
    <cellStyle name="Followed Hyperlink" xfId="14375" builtinId="9" hidden="1"/>
    <cellStyle name="Followed Hyperlink" xfId="14376" builtinId="9" hidden="1"/>
    <cellStyle name="Followed Hyperlink" xfId="14377" builtinId="9" hidden="1"/>
    <cellStyle name="Followed Hyperlink" xfId="14378" builtinId="9" hidden="1"/>
    <cellStyle name="Followed Hyperlink" xfId="14379" builtinId="9" hidden="1"/>
    <cellStyle name="Followed Hyperlink" xfId="14380" builtinId="9" hidden="1"/>
    <cellStyle name="Followed Hyperlink" xfId="14381" builtinId="9" hidden="1"/>
    <cellStyle name="Followed Hyperlink" xfId="14382" builtinId="9" hidden="1"/>
    <cellStyle name="Followed Hyperlink" xfId="14383" builtinId="9" hidden="1"/>
    <cellStyle name="Followed Hyperlink" xfId="14384" builtinId="9" hidden="1"/>
    <cellStyle name="Followed Hyperlink" xfId="14385" builtinId="9" hidden="1"/>
    <cellStyle name="Followed Hyperlink" xfId="14386" builtinId="9" hidden="1"/>
    <cellStyle name="Followed Hyperlink" xfId="14387" builtinId="9" hidden="1"/>
    <cellStyle name="Followed Hyperlink" xfId="14388" builtinId="9" hidden="1"/>
    <cellStyle name="Followed Hyperlink" xfId="14389" builtinId="9" hidden="1"/>
    <cellStyle name="Followed Hyperlink" xfId="14390" builtinId="9" hidden="1"/>
    <cellStyle name="Followed Hyperlink" xfId="14391" builtinId="9" hidden="1"/>
    <cellStyle name="Followed Hyperlink" xfId="14392" builtinId="9" hidden="1"/>
    <cellStyle name="Followed Hyperlink" xfId="14393" builtinId="9" hidden="1"/>
    <cellStyle name="Followed Hyperlink" xfId="14394" builtinId="9" hidden="1"/>
    <cellStyle name="Followed Hyperlink" xfId="14395" builtinId="9" hidden="1"/>
    <cellStyle name="Followed Hyperlink" xfId="14396" builtinId="9" hidden="1"/>
    <cellStyle name="Followed Hyperlink" xfId="14397" builtinId="9" hidden="1"/>
    <cellStyle name="Followed Hyperlink" xfId="14398" builtinId="9" hidden="1"/>
    <cellStyle name="Followed Hyperlink" xfId="14399" builtinId="9" hidden="1"/>
    <cellStyle name="Followed Hyperlink" xfId="14400" builtinId="9" hidden="1"/>
    <cellStyle name="Followed Hyperlink" xfId="14401" builtinId="9" hidden="1"/>
    <cellStyle name="Followed Hyperlink" xfId="14402" builtinId="9" hidden="1"/>
    <cellStyle name="Followed Hyperlink" xfId="14403" builtinId="9" hidden="1"/>
    <cellStyle name="Followed Hyperlink" xfId="14404" builtinId="9" hidden="1"/>
    <cellStyle name="Followed Hyperlink" xfId="14405" builtinId="9" hidden="1"/>
    <cellStyle name="Followed Hyperlink" xfId="14406" builtinId="9" hidden="1"/>
    <cellStyle name="Followed Hyperlink" xfId="14407" builtinId="9" hidden="1"/>
    <cellStyle name="Followed Hyperlink" xfId="14408" builtinId="9" hidden="1"/>
    <cellStyle name="Followed Hyperlink" xfId="14409" builtinId="9" hidden="1"/>
    <cellStyle name="Followed Hyperlink" xfId="14410" builtinId="9" hidden="1"/>
    <cellStyle name="Followed Hyperlink" xfId="14411" builtinId="9" hidden="1"/>
    <cellStyle name="Followed Hyperlink" xfId="14412" builtinId="9" hidden="1"/>
    <cellStyle name="Followed Hyperlink" xfId="14413" builtinId="9" hidden="1"/>
    <cellStyle name="Followed Hyperlink" xfId="14414" builtinId="9" hidden="1"/>
    <cellStyle name="Followed Hyperlink" xfId="14415" builtinId="9" hidden="1"/>
    <cellStyle name="Followed Hyperlink" xfId="14416" builtinId="9" hidden="1"/>
    <cellStyle name="Followed Hyperlink" xfId="14417" builtinId="9" hidden="1"/>
    <cellStyle name="Followed Hyperlink" xfId="14418" builtinId="9" hidden="1"/>
    <cellStyle name="Followed Hyperlink" xfId="14419" builtinId="9" hidden="1"/>
    <cellStyle name="Followed Hyperlink" xfId="14420" builtinId="9" hidden="1"/>
    <cellStyle name="Followed Hyperlink" xfId="14421" builtinId="9" hidden="1"/>
    <cellStyle name="Followed Hyperlink" xfId="14422" builtinId="9" hidden="1"/>
    <cellStyle name="Followed Hyperlink" xfId="14423" builtinId="9" hidden="1"/>
    <cellStyle name="Followed Hyperlink" xfId="14424" builtinId="9" hidden="1"/>
    <cellStyle name="Followed Hyperlink" xfId="14425" builtinId="9" hidden="1"/>
    <cellStyle name="Followed Hyperlink" xfId="14426" builtinId="9" hidden="1"/>
    <cellStyle name="Followed Hyperlink" xfId="14427" builtinId="9" hidden="1"/>
    <cellStyle name="Followed Hyperlink" xfId="14428" builtinId="9" hidden="1"/>
    <cellStyle name="Followed Hyperlink" xfId="14429" builtinId="9" hidden="1"/>
    <cellStyle name="Followed Hyperlink" xfId="14432" builtinId="9" hidden="1"/>
    <cellStyle name="Followed Hyperlink" xfId="14433" builtinId="9" hidden="1"/>
    <cellStyle name="Followed Hyperlink" xfId="14434" builtinId="9" hidden="1"/>
    <cellStyle name="Followed Hyperlink" xfId="14435" builtinId="9" hidden="1"/>
    <cellStyle name="Followed Hyperlink" xfId="14436" builtinId="9" hidden="1"/>
    <cellStyle name="Followed Hyperlink" xfId="14437" builtinId="9" hidden="1"/>
    <cellStyle name="Followed Hyperlink" xfId="14438" builtinId="9" hidden="1"/>
    <cellStyle name="Followed Hyperlink" xfId="14439" builtinId="9" hidden="1"/>
    <cellStyle name="Followed Hyperlink" xfId="14440" builtinId="9" hidden="1"/>
    <cellStyle name="Followed Hyperlink" xfId="14441" builtinId="9" hidden="1"/>
    <cellStyle name="Followed Hyperlink" xfId="14442" builtinId="9" hidden="1"/>
    <cellStyle name="Followed Hyperlink" xfId="14443" builtinId="9" hidden="1"/>
    <cellStyle name="Followed Hyperlink" xfId="14444" builtinId="9" hidden="1"/>
    <cellStyle name="Followed Hyperlink" xfId="14445" builtinId="9" hidden="1"/>
    <cellStyle name="Followed Hyperlink" xfId="14446" builtinId="9" hidden="1"/>
    <cellStyle name="Followed Hyperlink" xfId="14447" builtinId="9" hidden="1"/>
    <cellStyle name="Followed Hyperlink" xfId="14448" builtinId="9" hidden="1"/>
    <cellStyle name="Followed Hyperlink" xfId="14449" builtinId="9" hidden="1"/>
    <cellStyle name="Followed Hyperlink" xfId="14450" builtinId="9" hidden="1"/>
    <cellStyle name="Followed Hyperlink" xfId="14430" builtinId="9" hidden="1"/>
    <cellStyle name="Followed Hyperlink" xfId="14452" builtinId="9" hidden="1"/>
    <cellStyle name="Followed Hyperlink" xfId="14453" builtinId="9" hidden="1"/>
    <cellStyle name="Followed Hyperlink" xfId="14454" builtinId="9" hidden="1"/>
    <cellStyle name="Followed Hyperlink" xfId="14455" builtinId="9" hidden="1"/>
    <cellStyle name="Followed Hyperlink" xfId="14456" builtinId="9" hidden="1"/>
    <cellStyle name="Followed Hyperlink" xfId="14457" builtinId="9" hidden="1"/>
    <cellStyle name="Followed Hyperlink" xfId="14458" builtinId="9" hidden="1"/>
    <cellStyle name="Followed Hyperlink" xfId="14459" builtinId="9" hidden="1"/>
    <cellStyle name="Followed Hyperlink" xfId="14460" builtinId="9" hidden="1"/>
    <cellStyle name="Followed Hyperlink" xfId="14461" builtinId="9" hidden="1"/>
    <cellStyle name="Followed Hyperlink" xfId="14462" builtinId="9" hidden="1"/>
    <cellStyle name="Followed Hyperlink" xfId="14463" builtinId="9" hidden="1"/>
    <cellStyle name="Followed Hyperlink" xfId="14464" builtinId="9" hidden="1"/>
    <cellStyle name="Followed Hyperlink" xfId="14465" builtinId="9" hidden="1"/>
    <cellStyle name="Followed Hyperlink" xfId="14466" builtinId="9" hidden="1"/>
    <cellStyle name="Followed Hyperlink" xfId="14467" builtinId="9" hidden="1"/>
    <cellStyle name="Followed Hyperlink" xfId="14468" builtinId="9" hidden="1"/>
    <cellStyle name="Followed Hyperlink" xfId="14469" builtinId="9" hidden="1"/>
    <cellStyle name="Followed Hyperlink" xfId="14470" builtinId="9" hidden="1"/>
    <cellStyle name="Followed Hyperlink" xfId="14471" builtinId="9" hidden="1"/>
    <cellStyle name="Followed Hyperlink" xfId="14472" builtinId="9" hidden="1"/>
    <cellStyle name="Followed Hyperlink" xfId="14473" builtinId="9" hidden="1"/>
    <cellStyle name="Followed Hyperlink" xfId="14474" builtinId="9" hidden="1"/>
    <cellStyle name="Followed Hyperlink" xfId="14475" builtinId="9" hidden="1"/>
    <cellStyle name="Followed Hyperlink" xfId="14476" builtinId="9" hidden="1"/>
    <cellStyle name="Followed Hyperlink" xfId="14477" builtinId="9" hidden="1"/>
    <cellStyle name="Followed Hyperlink" xfId="14478" builtinId="9" hidden="1"/>
    <cellStyle name="Followed Hyperlink" xfId="14479" builtinId="9" hidden="1"/>
    <cellStyle name="Followed Hyperlink" xfId="14480" builtinId="9" hidden="1"/>
    <cellStyle name="Followed Hyperlink" xfId="14481" builtinId="9" hidden="1"/>
    <cellStyle name="Followed Hyperlink" xfId="14482" builtinId="9" hidden="1"/>
    <cellStyle name="Followed Hyperlink" xfId="14483" builtinId="9" hidden="1"/>
    <cellStyle name="Followed Hyperlink" xfId="14484" builtinId="9" hidden="1"/>
    <cellStyle name="Followed Hyperlink" xfId="14485" builtinId="9" hidden="1"/>
    <cellStyle name="Followed Hyperlink" xfId="14486" builtinId="9" hidden="1"/>
    <cellStyle name="Followed Hyperlink" xfId="14487" builtinId="9" hidden="1"/>
    <cellStyle name="Followed Hyperlink" xfId="14488" builtinId="9" hidden="1"/>
    <cellStyle name="Followed Hyperlink" xfId="14489" builtinId="9" hidden="1"/>
    <cellStyle name="Followed Hyperlink" xfId="14490" builtinId="9" hidden="1"/>
    <cellStyle name="Followed Hyperlink" xfId="14491" builtinId="9" hidden="1"/>
    <cellStyle name="Followed Hyperlink" xfId="14492" builtinId="9" hidden="1"/>
    <cellStyle name="Followed Hyperlink" xfId="14493" builtinId="9" hidden="1"/>
    <cellStyle name="Followed Hyperlink" xfId="14494" builtinId="9" hidden="1"/>
    <cellStyle name="Followed Hyperlink" xfId="14495" builtinId="9" hidden="1"/>
    <cellStyle name="Followed Hyperlink" xfId="14496" builtinId="9" hidden="1"/>
    <cellStyle name="Followed Hyperlink" xfId="14497" builtinId="9" hidden="1"/>
    <cellStyle name="Followed Hyperlink" xfId="14498" builtinId="9" hidden="1"/>
    <cellStyle name="Followed Hyperlink" xfId="14499" builtinId="9" hidden="1"/>
    <cellStyle name="Followed Hyperlink" xfId="14500" builtinId="9" hidden="1"/>
    <cellStyle name="Followed Hyperlink" xfId="14501" builtinId="9" hidden="1"/>
    <cellStyle name="Followed Hyperlink" xfId="14502" builtinId="9" hidden="1"/>
    <cellStyle name="Followed Hyperlink" xfId="14503" builtinId="9" hidden="1"/>
    <cellStyle name="Followed Hyperlink" xfId="14504" builtinId="9" hidden="1"/>
    <cellStyle name="Followed Hyperlink" xfId="14505" builtinId="9" hidden="1"/>
    <cellStyle name="Followed Hyperlink" xfId="14506" builtinId="9" hidden="1"/>
    <cellStyle name="Followed Hyperlink" xfId="14507" builtinId="9" hidden="1"/>
    <cellStyle name="Followed Hyperlink" xfId="14508" builtinId="9" hidden="1"/>
    <cellStyle name="Followed Hyperlink" xfId="14509" builtinId="9" hidden="1"/>
    <cellStyle name="Followed Hyperlink" xfId="14510" builtinId="9" hidden="1"/>
    <cellStyle name="Followed Hyperlink" xfId="14451" builtinId="9" hidden="1"/>
    <cellStyle name="Followed Hyperlink" xfId="14431" builtinId="9" hidden="1"/>
    <cellStyle name="Followed Hyperlink" xfId="14511" builtinId="9" hidden="1"/>
    <cellStyle name="Followed Hyperlink" xfId="14512" builtinId="9" hidden="1"/>
    <cellStyle name="Followed Hyperlink" xfId="14513" builtinId="9" hidden="1"/>
    <cellStyle name="Followed Hyperlink" xfId="14514" builtinId="9" hidden="1"/>
    <cellStyle name="Followed Hyperlink" xfId="14515" builtinId="9" hidden="1"/>
    <cellStyle name="Followed Hyperlink" xfId="14516" builtinId="9" hidden="1"/>
    <cellStyle name="Followed Hyperlink" xfId="14517" builtinId="9" hidden="1"/>
    <cellStyle name="Followed Hyperlink" xfId="14518" builtinId="9" hidden="1"/>
    <cellStyle name="Followed Hyperlink" xfId="14519" builtinId="9" hidden="1"/>
    <cellStyle name="Followed Hyperlink" xfId="14520" builtinId="9" hidden="1"/>
    <cellStyle name="Followed Hyperlink" xfId="14521" builtinId="9" hidden="1"/>
    <cellStyle name="Followed Hyperlink" xfId="14522" builtinId="9" hidden="1"/>
    <cellStyle name="Followed Hyperlink" xfId="14523" builtinId="9" hidden="1"/>
    <cellStyle name="Followed Hyperlink" xfId="14524" builtinId="9" hidden="1"/>
    <cellStyle name="Followed Hyperlink" xfId="14525" builtinId="9" hidden="1"/>
    <cellStyle name="Followed Hyperlink" xfId="14526" builtinId="9" hidden="1"/>
    <cellStyle name="Followed Hyperlink" xfId="14527" builtinId="9" hidden="1"/>
    <cellStyle name="Followed Hyperlink" xfId="14528" builtinId="9" hidden="1"/>
    <cellStyle name="Followed Hyperlink" xfId="14529" builtinId="9" hidden="1"/>
    <cellStyle name="Followed Hyperlink" xfId="14530" builtinId="9" hidden="1"/>
    <cellStyle name="Followed Hyperlink" xfId="14531" builtinId="9" hidden="1"/>
    <cellStyle name="Followed Hyperlink" xfId="14532" builtinId="9" hidden="1"/>
    <cellStyle name="Followed Hyperlink" xfId="14533" builtinId="9" hidden="1"/>
    <cellStyle name="Followed Hyperlink" xfId="14534" builtinId="9" hidden="1"/>
    <cellStyle name="Followed Hyperlink" xfId="14535" builtinId="9" hidden="1"/>
    <cellStyle name="Followed Hyperlink" xfId="14536" builtinId="9" hidden="1"/>
    <cellStyle name="Followed Hyperlink" xfId="14537" builtinId="9" hidden="1"/>
    <cellStyle name="Followed Hyperlink" xfId="14538" builtinId="9" hidden="1"/>
    <cellStyle name="Followed Hyperlink" xfId="14539" builtinId="9" hidden="1"/>
    <cellStyle name="Followed Hyperlink" xfId="14540" builtinId="9" hidden="1"/>
    <cellStyle name="Followed Hyperlink" xfId="14541" builtinId="9" hidden="1"/>
    <cellStyle name="Followed Hyperlink" xfId="14542" builtinId="9" hidden="1"/>
    <cellStyle name="Followed Hyperlink" xfId="14543" builtinId="9" hidden="1"/>
    <cellStyle name="Followed Hyperlink" xfId="14544" builtinId="9" hidden="1"/>
    <cellStyle name="Followed Hyperlink" xfId="14545" builtinId="9" hidden="1"/>
    <cellStyle name="Followed Hyperlink" xfId="14546" builtinId="9" hidden="1"/>
    <cellStyle name="Followed Hyperlink" xfId="14547" builtinId="9" hidden="1"/>
    <cellStyle name="Followed Hyperlink" xfId="14548" builtinId="9" hidden="1"/>
    <cellStyle name="Followed Hyperlink" xfId="14549" builtinId="9" hidden="1"/>
    <cellStyle name="Followed Hyperlink" xfId="14550" builtinId="9" hidden="1"/>
    <cellStyle name="Followed Hyperlink" xfId="14551" builtinId="9" hidden="1"/>
    <cellStyle name="Followed Hyperlink" xfId="14552" builtinId="9" hidden="1"/>
    <cellStyle name="Followed Hyperlink" xfId="14553" builtinId="9" hidden="1"/>
    <cellStyle name="Followed Hyperlink" xfId="14554" builtinId="9" hidden="1"/>
    <cellStyle name="Followed Hyperlink" xfId="14555" builtinId="9" hidden="1"/>
    <cellStyle name="Followed Hyperlink" xfId="14556" builtinId="9" hidden="1"/>
    <cellStyle name="Followed Hyperlink" xfId="14557" builtinId="9" hidden="1"/>
    <cellStyle name="Followed Hyperlink" xfId="14558" builtinId="9" hidden="1"/>
    <cellStyle name="Followed Hyperlink" xfId="14559" builtinId="9" hidden="1"/>
    <cellStyle name="Followed Hyperlink" xfId="14560" builtinId="9" hidden="1"/>
    <cellStyle name="Followed Hyperlink" xfId="14561" builtinId="9" hidden="1"/>
    <cellStyle name="Followed Hyperlink" xfId="14562" builtinId="9" hidden="1"/>
    <cellStyle name="Followed Hyperlink" xfId="14563" builtinId="9" hidden="1"/>
    <cellStyle name="Followed Hyperlink" xfId="14564" builtinId="9" hidden="1"/>
    <cellStyle name="Followed Hyperlink" xfId="14565" builtinId="9" hidden="1"/>
    <cellStyle name="Followed Hyperlink" xfId="14566" builtinId="9" hidden="1"/>
    <cellStyle name="Followed Hyperlink" xfId="14567" builtinId="9" hidden="1"/>
    <cellStyle name="Followed Hyperlink" xfId="14568" builtinId="9" hidden="1"/>
    <cellStyle name="Followed Hyperlink" xfId="14290" builtinId="9" hidden="1"/>
    <cellStyle name="Followed Hyperlink" xfId="14571" builtinId="9" hidden="1"/>
    <cellStyle name="Followed Hyperlink" xfId="14572" builtinId="9" hidden="1"/>
    <cellStyle name="Followed Hyperlink" xfId="14573" builtinId="9" hidden="1"/>
    <cellStyle name="Followed Hyperlink" xfId="14574" builtinId="9" hidden="1"/>
    <cellStyle name="Followed Hyperlink" xfId="14575" builtinId="9" hidden="1"/>
    <cellStyle name="Followed Hyperlink" xfId="14576" builtinId="9" hidden="1"/>
    <cellStyle name="Followed Hyperlink" xfId="14577" builtinId="9" hidden="1"/>
    <cellStyle name="Followed Hyperlink" xfId="14578" builtinId="9" hidden="1"/>
    <cellStyle name="Followed Hyperlink" xfId="14579" builtinId="9" hidden="1"/>
    <cellStyle name="Followed Hyperlink" xfId="14580" builtinId="9" hidden="1"/>
    <cellStyle name="Followed Hyperlink" xfId="14581" builtinId="9" hidden="1"/>
    <cellStyle name="Followed Hyperlink" xfId="14582" builtinId="9" hidden="1"/>
    <cellStyle name="Followed Hyperlink" xfId="14583" builtinId="9" hidden="1"/>
    <cellStyle name="Followed Hyperlink" xfId="14584" builtinId="9" hidden="1"/>
    <cellStyle name="Followed Hyperlink" xfId="14585" builtinId="9" hidden="1"/>
    <cellStyle name="Followed Hyperlink" xfId="14586" builtinId="9" hidden="1"/>
    <cellStyle name="Followed Hyperlink" xfId="14587" builtinId="9" hidden="1"/>
    <cellStyle name="Followed Hyperlink" xfId="14588" builtinId="9" hidden="1"/>
    <cellStyle name="Followed Hyperlink" xfId="14589" builtinId="9" hidden="1"/>
    <cellStyle name="Followed Hyperlink" xfId="14288" builtinId="9" hidden="1"/>
    <cellStyle name="Followed Hyperlink" xfId="14591" builtinId="9" hidden="1"/>
    <cellStyle name="Followed Hyperlink" xfId="14592" builtinId="9" hidden="1"/>
    <cellStyle name="Followed Hyperlink" xfId="14593" builtinId="9" hidden="1"/>
    <cellStyle name="Followed Hyperlink" xfId="14594" builtinId="9" hidden="1"/>
    <cellStyle name="Followed Hyperlink" xfId="14595" builtinId="9" hidden="1"/>
    <cellStyle name="Followed Hyperlink" xfId="14596" builtinId="9" hidden="1"/>
    <cellStyle name="Followed Hyperlink" xfId="14597" builtinId="9" hidden="1"/>
    <cellStyle name="Followed Hyperlink" xfId="14598" builtinId="9" hidden="1"/>
    <cellStyle name="Followed Hyperlink" xfId="14599" builtinId="9" hidden="1"/>
    <cellStyle name="Followed Hyperlink" xfId="14600" builtinId="9" hidden="1"/>
    <cellStyle name="Followed Hyperlink" xfId="14601" builtinId="9" hidden="1"/>
    <cellStyle name="Followed Hyperlink" xfId="14602" builtinId="9" hidden="1"/>
    <cellStyle name="Followed Hyperlink" xfId="14603" builtinId="9" hidden="1"/>
    <cellStyle name="Followed Hyperlink" xfId="14604" builtinId="9" hidden="1"/>
    <cellStyle name="Followed Hyperlink" xfId="14605" builtinId="9" hidden="1"/>
    <cellStyle name="Followed Hyperlink" xfId="14606" builtinId="9" hidden="1"/>
    <cellStyle name="Followed Hyperlink" xfId="14607" builtinId="9" hidden="1"/>
    <cellStyle name="Followed Hyperlink" xfId="14608" builtinId="9" hidden="1"/>
    <cellStyle name="Followed Hyperlink" xfId="14609" builtinId="9" hidden="1"/>
    <cellStyle name="Followed Hyperlink" xfId="14610" builtinId="9" hidden="1"/>
    <cellStyle name="Followed Hyperlink" xfId="14611" builtinId="9" hidden="1"/>
    <cellStyle name="Followed Hyperlink" xfId="14612" builtinId="9" hidden="1"/>
    <cellStyle name="Followed Hyperlink" xfId="14613" builtinId="9" hidden="1"/>
    <cellStyle name="Followed Hyperlink" xfId="14614" builtinId="9" hidden="1"/>
    <cellStyle name="Followed Hyperlink" xfId="14615" builtinId="9" hidden="1"/>
    <cellStyle name="Followed Hyperlink" xfId="14616" builtinId="9" hidden="1"/>
    <cellStyle name="Followed Hyperlink" xfId="14617" builtinId="9" hidden="1"/>
    <cellStyle name="Followed Hyperlink" xfId="14618" builtinId="9" hidden="1"/>
    <cellStyle name="Followed Hyperlink" xfId="14619" builtinId="9" hidden="1"/>
    <cellStyle name="Followed Hyperlink" xfId="14620" builtinId="9" hidden="1"/>
    <cellStyle name="Followed Hyperlink" xfId="14621" builtinId="9" hidden="1"/>
    <cellStyle name="Followed Hyperlink" xfId="14622" builtinId="9" hidden="1"/>
    <cellStyle name="Followed Hyperlink" xfId="14623" builtinId="9" hidden="1"/>
    <cellStyle name="Followed Hyperlink" xfId="14624" builtinId="9" hidden="1"/>
    <cellStyle name="Followed Hyperlink" xfId="14625" builtinId="9" hidden="1"/>
    <cellStyle name="Followed Hyperlink" xfId="14626" builtinId="9" hidden="1"/>
    <cellStyle name="Followed Hyperlink" xfId="14627" builtinId="9" hidden="1"/>
    <cellStyle name="Followed Hyperlink" xfId="14628" builtinId="9" hidden="1"/>
    <cellStyle name="Followed Hyperlink" xfId="14629" builtinId="9" hidden="1"/>
    <cellStyle name="Followed Hyperlink" xfId="14630" builtinId="9" hidden="1"/>
    <cellStyle name="Followed Hyperlink" xfId="14631" builtinId="9" hidden="1"/>
    <cellStyle name="Followed Hyperlink" xfId="14632" builtinId="9" hidden="1"/>
    <cellStyle name="Followed Hyperlink" xfId="14633" builtinId="9" hidden="1"/>
    <cellStyle name="Followed Hyperlink" xfId="14634" builtinId="9" hidden="1"/>
    <cellStyle name="Followed Hyperlink" xfId="14635" builtinId="9" hidden="1"/>
    <cellStyle name="Followed Hyperlink" xfId="14636" builtinId="9" hidden="1"/>
    <cellStyle name="Followed Hyperlink" xfId="14637" builtinId="9" hidden="1"/>
    <cellStyle name="Followed Hyperlink" xfId="14638" builtinId="9" hidden="1"/>
    <cellStyle name="Followed Hyperlink" xfId="14639" builtinId="9" hidden="1"/>
    <cellStyle name="Followed Hyperlink" xfId="14640" builtinId="9" hidden="1"/>
    <cellStyle name="Followed Hyperlink" xfId="14641" builtinId="9" hidden="1"/>
    <cellStyle name="Followed Hyperlink" xfId="14642" builtinId="9" hidden="1"/>
    <cellStyle name="Followed Hyperlink" xfId="14643" builtinId="9" hidden="1"/>
    <cellStyle name="Followed Hyperlink" xfId="14644" builtinId="9" hidden="1"/>
    <cellStyle name="Followed Hyperlink" xfId="14645" builtinId="9" hidden="1"/>
    <cellStyle name="Followed Hyperlink" xfId="14646" builtinId="9" hidden="1"/>
    <cellStyle name="Followed Hyperlink" xfId="14647" builtinId="9" hidden="1"/>
    <cellStyle name="Followed Hyperlink" xfId="14648" builtinId="9" hidden="1"/>
    <cellStyle name="Followed Hyperlink" xfId="14649" builtinId="9" hidden="1"/>
    <cellStyle name="Followed Hyperlink" xfId="14590" builtinId="9" hidden="1"/>
    <cellStyle name="Followed Hyperlink" xfId="14570" builtinId="9" hidden="1"/>
    <cellStyle name="Followed Hyperlink" xfId="14650" builtinId="9" hidden="1"/>
    <cellStyle name="Followed Hyperlink" xfId="14651" builtinId="9" hidden="1"/>
    <cellStyle name="Followed Hyperlink" xfId="14652" builtinId="9" hidden="1"/>
    <cellStyle name="Followed Hyperlink" xfId="14653" builtinId="9" hidden="1"/>
    <cellStyle name="Followed Hyperlink" xfId="14654" builtinId="9" hidden="1"/>
    <cellStyle name="Followed Hyperlink" xfId="14655" builtinId="9" hidden="1"/>
    <cellStyle name="Followed Hyperlink" xfId="14656" builtinId="9" hidden="1"/>
    <cellStyle name="Followed Hyperlink" xfId="14657" builtinId="9" hidden="1"/>
    <cellStyle name="Followed Hyperlink" xfId="14658" builtinId="9" hidden="1"/>
    <cellStyle name="Followed Hyperlink" xfId="14659" builtinId="9" hidden="1"/>
    <cellStyle name="Followed Hyperlink" xfId="14660" builtinId="9" hidden="1"/>
    <cellStyle name="Followed Hyperlink" xfId="14661" builtinId="9" hidden="1"/>
    <cellStyle name="Followed Hyperlink" xfId="14662" builtinId="9" hidden="1"/>
    <cellStyle name="Followed Hyperlink" xfId="14663" builtinId="9" hidden="1"/>
    <cellStyle name="Followed Hyperlink" xfId="14664" builtinId="9" hidden="1"/>
    <cellStyle name="Followed Hyperlink" xfId="14665" builtinId="9" hidden="1"/>
    <cellStyle name="Followed Hyperlink" xfId="14666" builtinId="9" hidden="1"/>
    <cellStyle name="Followed Hyperlink" xfId="14667" builtinId="9" hidden="1"/>
    <cellStyle name="Followed Hyperlink" xfId="14668" builtinId="9" hidden="1"/>
    <cellStyle name="Followed Hyperlink" xfId="14669" builtinId="9" hidden="1"/>
    <cellStyle name="Followed Hyperlink" xfId="14670" builtinId="9" hidden="1"/>
    <cellStyle name="Followed Hyperlink" xfId="14671" builtinId="9" hidden="1"/>
    <cellStyle name="Followed Hyperlink" xfId="14672" builtinId="9" hidden="1"/>
    <cellStyle name="Followed Hyperlink" xfId="14673" builtinId="9" hidden="1"/>
    <cellStyle name="Followed Hyperlink" xfId="14674" builtinId="9" hidden="1"/>
    <cellStyle name="Followed Hyperlink" xfId="14675" builtinId="9" hidden="1"/>
    <cellStyle name="Followed Hyperlink" xfId="14676" builtinId="9" hidden="1"/>
    <cellStyle name="Followed Hyperlink" xfId="14677" builtinId="9" hidden="1"/>
    <cellStyle name="Followed Hyperlink" xfId="14678" builtinId="9" hidden="1"/>
    <cellStyle name="Followed Hyperlink" xfId="14679" builtinId="9" hidden="1"/>
    <cellStyle name="Followed Hyperlink" xfId="14680" builtinId="9" hidden="1"/>
    <cellStyle name="Followed Hyperlink" xfId="14681" builtinId="9" hidden="1"/>
    <cellStyle name="Followed Hyperlink" xfId="14682" builtinId="9" hidden="1"/>
    <cellStyle name="Followed Hyperlink" xfId="14683" builtinId="9" hidden="1"/>
    <cellStyle name="Followed Hyperlink" xfId="14684" builtinId="9" hidden="1"/>
    <cellStyle name="Followed Hyperlink" xfId="14685" builtinId="9" hidden="1"/>
    <cellStyle name="Followed Hyperlink" xfId="14686" builtinId="9" hidden="1"/>
    <cellStyle name="Followed Hyperlink" xfId="14687" builtinId="9" hidden="1"/>
    <cellStyle name="Followed Hyperlink" xfId="14688" builtinId="9" hidden="1"/>
    <cellStyle name="Followed Hyperlink" xfId="14689" builtinId="9" hidden="1"/>
    <cellStyle name="Followed Hyperlink" xfId="14690" builtinId="9" hidden="1"/>
    <cellStyle name="Followed Hyperlink" xfId="14691" builtinId="9" hidden="1"/>
    <cellStyle name="Followed Hyperlink" xfId="14692" builtinId="9" hidden="1"/>
    <cellStyle name="Followed Hyperlink" xfId="14693" builtinId="9" hidden="1"/>
    <cellStyle name="Followed Hyperlink" xfId="14694" builtinId="9" hidden="1"/>
    <cellStyle name="Followed Hyperlink" xfId="14695" builtinId="9" hidden="1"/>
    <cellStyle name="Followed Hyperlink" xfId="14696" builtinId="9" hidden="1"/>
    <cellStyle name="Followed Hyperlink" xfId="14697" builtinId="9" hidden="1"/>
    <cellStyle name="Followed Hyperlink" xfId="14698" builtinId="9" hidden="1"/>
    <cellStyle name="Followed Hyperlink" xfId="14699" builtinId="9" hidden="1"/>
    <cellStyle name="Followed Hyperlink" xfId="14700" builtinId="9" hidden="1"/>
    <cellStyle name="Followed Hyperlink" xfId="14701" builtinId="9" hidden="1"/>
    <cellStyle name="Followed Hyperlink" xfId="14702" builtinId="9" hidden="1"/>
    <cellStyle name="Followed Hyperlink" xfId="14703" builtinId="9" hidden="1"/>
    <cellStyle name="Followed Hyperlink" xfId="14704" builtinId="9" hidden="1"/>
    <cellStyle name="Followed Hyperlink" xfId="14705" builtinId="9" hidden="1"/>
    <cellStyle name="Followed Hyperlink" xfId="14706" builtinId="9" hidden="1"/>
    <cellStyle name="Followed Hyperlink" xfId="14707" builtinId="9" hidden="1"/>
    <cellStyle name="Followed Hyperlink" xfId="14708" builtinId="9" hidden="1"/>
    <cellStyle name="Followed Hyperlink" xfId="14711" builtinId="9" hidden="1"/>
    <cellStyle name="Followed Hyperlink" xfId="14712" builtinId="9" hidden="1"/>
    <cellStyle name="Followed Hyperlink" xfId="14713" builtinId="9" hidden="1"/>
    <cellStyle name="Followed Hyperlink" xfId="14714" builtinId="9" hidden="1"/>
    <cellStyle name="Followed Hyperlink" xfId="14715" builtinId="9" hidden="1"/>
    <cellStyle name="Followed Hyperlink" xfId="14716" builtinId="9" hidden="1"/>
    <cellStyle name="Followed Hyperlink" xfId="14717" builtinId="9" hidden="1"/>
    <cellStyle name="Followed Hyperlink" xfId="14718" builtinId="9" hidden="1"/>
    <cellStyle name="Followed Hyperlink" xfId="14719" builtinId="9" hidden="1"/>
    <cellStyle name="Followed Hyperlink" xfId="14720" builtinId="9" hidden="1"/>
    <cellStyle name="Followed Hyperlink" xfId="14721" builtinId="9" hidden="1"/>
    <cellStyle name="Followed Hyperlink" xfId="14722" builtinId="9" hidden="1"/>
    <cellStyle name="Followed Hyperlink" xfId="14723" builtinId="9" hidden="1"/>
    <cellStyle name="Followed Hyperlink" xfId="14724" builtinId="9" hidden="1"/>
    <cellStyle name="Followed Hyperlink" xfId="14725" builtinId="9" hidden="1"/>
    <cellStyle name="Followed Hyperlink" xfId="14726" builtinId="9" hidden="1"/>
    <cellStyle name="Followed Hyperlink" xfId="14727" builtinId="9" hidden="1"/>
    <cellStyle name="Followed Hyperlink" xfId="14728" builtinId="9" hidden="1"/>
    <cellStyle name="Followed Hyperlink" xfId="14729" builtinId="9" hidden="1"/>
    <cellStyle name="Followed Hyperlink" xfId="14709" builtinId="9" hidden="1"/>
    <cellStyle name="Followed Hyperlink" xfId="14731" builtinId="9" hidden="1"/>
    <cellStyle name="Followed Hyperlink" xfId="14732" builtinId="9" hidden="1"/>
    <cellStyle name="Followed Hyperlink" xfId="14733" builtinId="9" hidden="1"/>
    <cellStyle name="Followed Hyperlink" xfId="14734" builtinId="9" hidden="1"/>
    <cellStyle name="Followed Hyperlink" xfId="14735" builtinId="9" hidden="1"/>
    <cellStyle name="Followed Hyperlink" xfId="14736" builtinId="9" hidden="1"/>
    <cellStyle name="Followed Hyperlink" xfId="14737" builtinId="9" hidden="1"/>
    <cellStyle name="Followed Hyperlink" xfId="14738" builtinId="9" hidden="1"/>
    <cellStyle name="Followed Hyperlink" xfId="14739" builtinId="9" hidden="1"/>
    <cellStyle name="Followed Hyperlink" xfId="14740" builtinId="9" hidden="1"/>
    <cellStyle name="Followed Hyperlink" xfId="14741" builtinId="9" hidden="1"/>
    <cellStyle name="Followed Hyperlink" xfId="14742" builtinId="9" hidden="1"/>
    <cellStyle name="Followed Hyperlink" xfId="14743" builtinId="9" hidden="1"/>
    <cellStyle name="Followed Hyperlink" xfId="14744" builtinId="9" hidden="1"/>
    <cellStyle name="Followed Hyperlink" xfId="14745" builtinId="9" hidden="1"/>
    <cellStyle name="Followed Hyperlink" xfId="14746" builtinId="9" hidden="1"/>
    <cellStyle name="Followed Hyperlink" xfId="14747" builtinId="9" hidden="1"/>
    <cellStyle name="Followed Hyperlink" xfId="14748" builtinId="9" hidden="1"/>
    <cellStyle name="Followed Hyperlink" xfId="14749" builtinId="9" hidden="1"/>
    <cellStyle name="Followed Hyperlink" xfId="14750" builtinId="9" hidden="1"/>
    <cellStyle name="Followed Hyperlink" xfId="14751" builtinId="9" hidden="1"/>
    <cellStyle name="Followed Hyperlink" xfId="14752" builtinId="9" hidden="1"/>
    <cellStyle name="Followed Hyperlink" xfId="14753" builtinId="9" hidden="1"/>
    <cellStyle name="Followed Hyperlink" xfId="14754" builtinId="9" hidden="1"/>
    <cellStyle name="Followed Hyperlink" xfId="14755" builtinId="9" hidden="1"/>
    <cellStyle name="Followed Hyperlink" xfId="14756" builtinId="9" hidden="1"/>
    <cellStyle name="Followed Hyperlink" xfId="14757" builtinId="9" hidden="1"/>
    <cellStyle name="Followed Hyperlink" xfId="14758" builtinId="9" hidden="1"/>
    <cellStyle name="Followed Hyperlink" xfId="14759" builtinId="9" hidden="1"/>
    <cellStyle name="Followed Hyperlink" xfId="14760" builtinId="9" hidden="1"/>
    <cellStyle name="Followed Hyperlink" xfId="14761" builtinId="9" hidden="1"/>
    <cellStyle name="Followed Hyperlink" xfId="14762" builtinId="9" hidden="1"/>
    <cellStyle name="Followed Hyperlink" xfId="14763" builtinId="9" hidden="1"/>
    <cellStyle name="Followed Hyperlink" xfId="14764" builtinId="9" hidden="1"/>
    <cellStyle name="Followed Hyperlink" xfId="14765" builtinId="9" hidden="1"/>
    <cellStyle name="Followed Hyperlink" xfId="14766" builtinId="9" hidden="1"/>
    <cellStyle name="Followed Hyperlink" xfId="14767" builtinId="9" hidden="1"/>
    <cellStyle name="Followed Hyperlink" xfId="14768" builtinId="9" hidden="1"/>
    <cellStyle name="Followed Hyperlink" xfId="14769" builtinId="9" hidden="1"/>
    <cellStyle name="Followed Hyperlink" xfId="14770" builtinId="9" hidden="1"/>
    <cellStyle name="Followed Hyperlink" xfId="14771" builtinId="9" hidden="1"/>
    <cellStyle name="Followed Hyperlink" xfId="14772" builtinId="9" hidden="1"/>
    <cellStyle name="Followed Hyperlink" xfId="14773" builtinId="9" hidden="1"/>
    <cellStyle name="Followed Hyperlink" xfId="14774" builtinId="9" hidden="1"/>
    <cellStyle name="Followed Hyperlink" xfId="14775" builtinId="9" hidden="1"/>
    <cellStyle name="Followed Hyperlink" xfId="14776" builtinId="9" hidden="1"/>
    <cellStyle name="Followed Hyperlink" xfId="14777" builtinId="9" hidden="1"/>
    <cellStyle name="Followed Hyperlink" xfId="14778" builtinId="9" hidden="1"/>
    <cellStyle name="Followed Hyperlink" xfId="14779" builtinId="9" hidden="1"/>
    <cellStyle name="Followed Hyperlink" xfId="14780" builtinId="9" hidden="1"/>
    <cellStyle name="Followed Hyperlink" xfId="14781" builtinId="9" hidden="1"/>
    <cellStyle name="Followed Hyperlink" xfId="14782" builtinId="9" hidden="1"/>
    <cellStyle name="Followed Hyperlink" xfId="14783" builtinId="9" hidden="1"/>
    <cellStyle name="Followed Hyperlink" xfId="14784" builtinId="9" hidden="1"/>
    <cellStyle name="Followed Hyperlink" xfId="14785" builtinId="9" hidden="1"/>
    <cellStyle name="Followed Hyperlink" xfId="14786" builtinId="9" hidden="1"/>
    <cellStyle name="Followed Hyperlink" xfId="14787" builtinId="9" hidden="1"/>
    <cellStyle name="Followed Hyperlink" xfId="14788" builtinId="9" hidden="1"/>
    <cellStyle name="Followed Hyperlink" xfId="14789" builtinId="9" hidden="1"/>
    <cellStyle name="Followed Hyperlink" xfId="14730" builtinId="9" hidden="1"/>
    <cellStyle name="Followed Hyperlink" xfId="14710" builtinId="9" hidden="1"/>
    <cellStyle name="Followed Hyperlink" xfId="14790" builtinId="9" hidden="1"/>
    <cellStyle name="Followed Hyperlink" xfId="14791" builtinId="9" hidden="1"/>
    <cellStyle name="Followed Hyperlink" xfId="14792" builtinId="9" hidden="1"/>
    <cellStyle name="Followed Hyperlink" xfId="14793" builtinId="9" hidden="1"/>
    <cellStyle name="Followed Hyperlink" xfId="14794" builtinId="9" hidden="1"/>
    <cellStyle name="Followed Hyperlink" xfId="14795" builtinId="9" hidden="1"/>
    <cellStyle name="Followed Hyperlink" xfId="14796" builtinId="9" hidden="1"/>
    <cellStyle name="Followed Hyperlink" xfId="14797" builtinId="9" hidden="1"/>
    <cellStyle name="Followed Hyperlink" xfId="14798" builtinId="9" hidden="1"/>
    <cellStyle name="Followed Hyperlink" xfId="14799" builtinId="9" hidden="1"/>
    <cellStyle name="Followed Hyperlink" xfId="14800" builtinId="9" hidden="1"/>
    <cellStyle name="Followed Hyperlink" xfId="14801" builtinId="9" hidden="1"/>
    <cellStyle name="Followed Hyperlink" xfId="14802" builtinId="9" hidden="1"/>
    <cellStyle name="Followed Hyperlink" xfId="14803" builtinId="9" hidden="1"/>
    <cellStyle name="Followed Hyperlink" xfId="14804" builtinId="9" hidden="1"/>
    <cellStyle name="Followed Hyperlink" xfId="14805" builtinId="9" hidden="1"/>
    <cellStyle name="Followed Hyperlink" xfId="14806" builtinId="9" hidden="1"/>
    <cellStyle name="Followed Hyperlink" xfId="14807" builtinId="9" hidden="1"/>
    <cellStyle name="Followed Hyperlink" xfId="14808" builtinId="9" hidden="1"/>
    <cellStyle name="Followed Hyperlink" xfId="14809" builtinId="9" hidden="1"/>
    <cellStyle name="Followed Hyperlink" xfId="14810" builtinId="9" hidden="1"/>
    <cellStyle name="Followed Hyperlink" xfId="14811" builtinId="9" hidden="1"/>
    <cellStyle name="Followed Hyperlink" xfId="14812" builtinId="9" hidden="1"/>
    <cellStyle name="Followed Hyperlink" xfId="14813" builtinId="9" hidden="1"/>
    <cellStyle name="Followed Hyperlink" xfId="14814" builtinId="9" hidden="1"/>
    <cellStyle name="Followed Hyperlink" xfId="14815" builtinId="9" hidden="1"/>
    <cellStyle name="Followed Hyperlink" xfId="14816" builtinId="9" hidden="1"/>
    <cellStyle name="Followed Hyperlink" xfId="14817" builtinId="9" hidden="1"/>
    <cellStyle name="Followed Hyperlink" xfId="14818" builtinId="9" hidden="1"/>
    <cellStyle name="Followed Hyperlink" xfId="14819" builtinId="9" hidden="1"/>
    <cellStyle name="Followed Hyperlink" xfId="14820" builtinId="9" hidden="1"/>
    <cellStyle name="Followed Hyperlink" xfId="14821" builtinId="9" hidden="1"/>
    <cellStyle name="Followed Hyperlink" xfId="14822" builtinId="9" hidden="1"/>
    <cellStyle name="Followed Hyperlink" xfId="14823" builtinId="9" hidden="1"/>
    <cellStyle name="Followed Hyperlink" xfId="14824" builtinId="9" hidden="1"/>
    <cellStyle name="Followed Hyperlink" xfId="14825" builtinId="9" hidden="1"/>
    <cellStyle name="Followed Hyperlink" xfId="14826" builtinId="9" hidden="1"/>
    <cellStyle name="Followed Hyperlink" xfId="14827" builtinId="9" hidden="1"/>
    <cellStyle name="Followed Hyperlink" xfId="14828" builtinId="9" hidden="1"/>
    <cellStyle name="Followed Hyperlink" xfId="14829" builtinId="9" hidden="1"/>
    <cellStyle name="Followed Hyperlink" xfId="14830" builtinId="9" hidden="1"/>
    <cellStyle name="Followed Hyperlink" xfId="14831" builtinId="9" hidden="1"/>
    <cellStyle name="Followed Hyperlink" xfId="14832" builtinId="9" hidden="1"/>
    <cellStyle name="Followed Hyperlink" xfId="14833" builtinId="9" hidden="1"/>
    <cellStyle name="Followed Hyperlink" xfId="14834" builtinId="9" hidden="1"/>
    <cellStyle name="Followed Hyperlink" xfId="14835" builtinId="9" hidden="1"/>
    <cellStyle name="Followed Hyperlink" xfId="14836" builtinId="9" hidden="1"/>
    <cellStyle name="Followed Hyperlink" xfId="14837" builtinId="9" hidden="1"/>
    <cellStyle name="Followed Hyperlink" xfId="14838" builtinId="9" hidden="1"/>
    <cellStyle name="Followed Hyperlink" xfId="14839" builtinId="9" hidden="1"/>
    <cellStyle name="Followed Hyperlink" xfId="14840" builtinId="9" hidden="1"/>
    <cellStyle name="Followed Hyperlink" xfId="14841" builtinId="9" hidden="1"/>
    <cellStyle name="Followed Hyperlink" xfId="14842" builtinId="9" hidden="1"/>
    <cellStyle name="Followed Hyperlink" xfId="14843" builtinId="9" hidden="1"/>
    <cellStyle name="Followed Hyperlink" xfId="14844" builtinId="9" hidden="1"/>
    <cellStyle name="Followed Hyperlink" xfId="14845" builtinId="9" hidden="1"/>
    <cellStyle name="Followed Hyperlink" xfId="14846" builtinId="9" hidden="1"/>
    <cellStyle name="Followed Hyperlink" xfId="14847" builtinId="9" hidden="1"/>
    <cellStyle name="Followed Hyperlink" xfId="14569" builtinId="9" hidden="1"/>
    <cellStyle name="Followed Hyperlink" xfId="14849" builtinId="9" hidden="1"/>
    <cellStyle name="Followed Hyperlink" xfId="14850" builtinId="9" hidden="1"/>
    <cellStyle name="Followed Hyperlink" xfId="14851" builtinId="9" hidden="1"/>
    <cellStyle name="Followed Hyperlink" xfId="14852" builtinId="9" hidden="1"/>
    <cellStyle name="Followed Hyperlink" xfId="14853" builtinId="9" hidden="1"/>
    <cellStyle name="Followed Hyperlink" xfId="14854" builtinId="9" hidden="1"/>
    <cellStyle name="Followed Hyperlink" xfId="14855" builtinId="9" hidden="1"/>
    <cellStyle name="Followed Hyperlink" xfId="14856" builtinId="9" hidden="1"/>
    <cellStyle name="Followed Hyperlink" xfId="14857" builtinId="9" hidden="1"/>
    <cellStyle name="Followed Hyperlink" xfId="14858" builtinId="9" hidden="1"/>
    <cellStyle name="Followed Hyperlink" xfId="14859" builtinId="9" hidden="1"/>
    <cellStyle name="Followed Hyperlink" xfId="14860" builtinId="9" hidden="1"/>
    <cellStyle name="Followed Hyperlink" xfId="14861" builtinId="9" hidden="1"/>
    <cellStyle name="Followed Hyperlink" xfId="14862" builtinId="9" hidden="1"/>
    <cellStyle name="Followed Hyperlink" xfId="14863" builtinId="9" hidden="1"/>
    <cellStyle name="Followed Hyperlink" xfId="14864" builtinId="9" hidden="1"/>
    <cellStyle name="Followed Hyperlink" xfId="14865" builtinId="9" hidden="1"/>
    <cellStyle name="Followed Hyperlink" xfId="14866" builtinId="9" hidden="1"/>
    <cellStyle name="Followed Hyperlink" xfId="14867" builtinId="9" hidden="1"/>
    <cellStyle name="Followed Hyperlink" xfId="14287" builtinId="9" hidden="1"/>
    <cellStyle name="Followed Hyperlink" xfId="14869" builtinId="9" hidden="1"/>
    <cellStyle name="Followed Hyperlink" xfId="14870" builtinId="9" hidden="1"/>
    <cellStyle name="Followed Hyperlink" xfId="14871" builtinId="9" hidden="1"/>
    <cellStyle name="Followed Hyperlink" xfId="14872" builtinId="9" hidden="1"/>
    <cellStyle name="Followed Hyperlink" xfId="14873" builtinId="9" hidden="1"/>
    <cellStyle name="Followed Hyperlink" xfId="14874" builtinId="9" hidden="1"/>
    <cellStyle name="Followed Hyperlink" xfId="14875" builtinId="9" hidden="1"/>
    <cellStyle name="Followed Hyperlink" xfId="14876" builtinId="9" hidden="1"/>
    <cellStyle name="Followed Hyperlink" xfId="14877" builtinId="9" hidden="1"/>
    <cellStyle name="Followed Hyperlink" xfId="14878" builtinId="9" hidden="1"/>
    <cellStyle name="Followed Hyperlink" xfId="14879" builtinId="9" hidden="1"/>
    <cellStyle name="Followed Hyperlink" xfId="14880" builtinId="9" hidden="1"/>
    <cellStyle name="Followed Hyperlink" xfId="14881" builtinId="9" hidden="1"/>
    <cellStyle name="Followed Hyperlink" xfId="14882" builtinId="9" hidden="1"/>
    <cellStyle name="Followed Hyperlink" xfId="14883" builtinId="9" hidden="1"/>
    <cellStyle name="Followed Hyperlink" xfId="14884" builtinId="9" hidden="1"/>
    <cellStyle name="Followed Hyperlink" xfId="14885" builtinId="9" hidden="1"/>
    <cellStyle name="Followed Hyperlink" xfId="14886" builtinId="9" hidden="1"/>
    <cellStyle name="Followed Hyperlink" xfId="14887" builtinId="9" hidden="1"/>
    <cellStyle name="Followed Hyperlink" xfId="14888" builtinId="9" hidden="1"/>
    <cellStyle name="Followed Hyperlink" xfId="14889" builtinId="9" hidden="1"/>
    <cellStyle name="Followed Hyperlink" xfId="14890" builtinId="9" hidden="1"/>
    <cellStyle name="Followed Hyperlink" xfId="14891" builtinId="9" hidden="1"/>
    <cellStyle name="Followed Hyperlink" xfId="14892" builtinId="9" hidden="1"/>
    <cellStyle name="Followed Hyperlink" xfId="14893" builtinId="9" hidden="1"/>
    <cellStyle name="Followed Hyperlink" xfId="14894" builtinId="9" hidden="1"/>
    <cellStyle name="Followed Hyperlink" xfId="14895" builtinId="9" hidden="1"/>
    <cellStyle name="Followed Hyperlink" xfId="14896" builtinId="9" hidden="1"/>
    <cellStyle name="Followed Hyperlink" xfId="14897" builtinId="9" hidden="1"/>
    <cellStyle name="Followed Hyperlink" xfId="14898" builtinId="9" hidden="1"/>
    <cellStyle name="Followed Hyperlink" xfId="14899" builtinId="9" hidden="1"/>
    <cellStyle name="Followed Hyperlink" xfId="14900" builtinId="9" hidden="1"/>
    <cellStyle name="Followed Hyperlink" xfId="14901" builtinId="9" hidden="1"/>
    <cellStyle name="Followed Hyperlink" xfId="14902" builtinId="9" hidden="1"/>
    <cellStyle name="Followed Hyperlink" xfId="14903" builtinId="9" hidden="1"/>
    <cellStyle name="Followed Hyperlink" xfId="14904" builtinId="9" hidden="1"/>
    <cellStyle name="Followed Hyperlink" xfId="14905" builtinId="9" hidden="1"/>
    <cellStyle name="Followed Hyperlink" xfId="14906" builtinId="9" hidden="1"/>
    <cellStyle name="Followed Hyperlink" xfId="14907" builtinId="9" hidden="1"/>
    <cellStyle name="Followed Hyperlink" xfId="14908" builtinId="9" hidden="1"/>
    <cellStyle name="Followed Hyperlink" xfId="14909" builtinId="9" hidden="1"/>
    <cellStyle name="Followed Hyperlink" xfId="14910" builtinId="9" hidden="1"/>
    <cellStyle name="Followed Hyperlink" xfId="14911" builtinId="9" hidden="1"/>
    <cellStyle name="Followed Hyperlink" xfId="14912" builtinId="9" hidden="1"/>
    <cellStyle name="Followed Hyperlink" xfId="14913" builtinId="9" hidden="1"/>
    <cellStyle name="Followed Hyperlink" xfId="14914" builtinId="9" hidden="1"/>
    <cellStyle name="Followed Hyperlink" xfId="14915" builtinId="9" hidden="1"/>
    <cellStyle name="Followed Hyperlink" xfId="14916" builtinId="9" hidden="1"/>
    <cellStyle name="Followed Hyperlink" xfId="14917" builtinId="9" hidden="1"/>
    <cellStyle name="Followed Hyperlink" xfId="14918" builtinId="9" hidden="1"/>
    <cellStyle name="Followed Hyperlink" xfId="14919" builtinId="9" hidden="1"/>
    <cellStyle name="Followed Hyperlink" xfId="14920" builtinId="9" hidden="1"/>
    <cellStyle name="Followed Hyperlink" xfId="14921" builtinId="9" hidden="1"/>
    <cellStyle name="Followed Hyperlink" xfId="14922" builtinId="9" hidden="1"/>
    <cellStyle name="Followed Hyperlink" xfId="14923" builtinId="9" hidden="1"/>
    <cellStyle name="Followed Hyperlink" xfId="14924" builtinId="9" hidden="1"/>
    <cellStyle name="Followed Hyperlink" xfId="14925" builtinId="9" hidden="1"/>
    <cellStyle name="Followed Hyperlink" xfId="14926" builtinId="9" hidden="1"/>
    <cellStyle name="Followed Hyperlink" xfId="14927" builtinId="9" hidden="1"/>
    <cellStyle name="Followed Hyperlink" xfId="14868" builtinId="9" hidden="1"/>
    <cellStyle name="Followed Hyperlink" xfId="14848" builtinId="9" hidden="1"/>
    <cellStyle name="Followed Hyperlink" xfId="14928" builtinId="9" hidden="1"/>
    <cellStyle name="Followed Hyperlink" xfId="14929" builtinId="9" hidden="1"/>
    <cellStyle name="Followed Hyperlink" xfId="14930" builtinId="9" hidden="1"/>
    <cellStyle name="Followed Hyperlink" xfId="14931" builtinId="9" hidden="1"/>
    <cellStyle name="Followed Hyperlink" xfId="14932" builtinId="9" hidden="1"/>
    <cellStyle name="Followed Hyperlink" xfId="14933" builtinId="9" hidden="1"/>
    <cellStyle name="Followed Hyperlink" xfId="14934" builtinId="9" hidden="1"/>
    <cellStyle name="Followed Hyperlink" xfId="14935" builtinId="9" hidden="1"/>
    <cellStyle name="Followed Hyperlink" xfId="14936" builtinId="9" hidden="1"/>
    <cellStyle name="Followed Hyperlink" xfId="14937" builtinId="9" hidden="1"/>
    <cellStyle name="Followed Hyperlink" xfId="14938" builtinId="9" hidden="1"/>
    <cellStyle name="Followed Hyperlink" xfId="14939" builtinId="9" hidden="1"/>
    <cellStyle name="Followed Hyperlink" xfId="14940" builtinId="9" hidden="1"/>
    <cellStyle name="Followed Hyperlink" xfId="14941" builtinId="9" hidden="1"/>
    <cellStyle name="Followed Hyperlink" xfId="14942" builtinId="9" hidden="1"/>
    <cellStyle name="Followed Hyperlink" xfId="14943" builtinId="9" hidden="1"/>
    <cellStyle name="Followed Hyperlink" xfId="14944" builtinId="9" hidden="1"/>
    <cellStyle name="Followed Hyperlink" xfId="14945" builtinId="9" hidden="1"/>
    <cellStyle name="Followed Hyperlink" xfId="14946" builtinId="9" hidden="1"/>
    <cellStyle name="Followed Hyperlink" xfId="14947" builtinId="9" hidden="1"/>
    <cellStyle name="Followed Hyperlink" xfId="14948" builtinId="9" hidden="1"/>
    <cellStyle name="Followed Hyperlink" xfId="14949" builtinId="9" hidden="1"/>
    <cellStyle name="Followed Hyperlink" xfId="14950" builtinId="9" hidden="1"/>
    <cellStyle name="Followed Hyperlink" xfId="14951" builtinId="9" hidden="1"/>
    <cellStyle name="Followed Hyperlink" xfId="14952" builtinId="9" hidden="1"/>
    <cellStyle name="Followed Hyperlink" xfId="14953" builtinId="9" hidden="1"/>
    <cellStyle name="Followed Hyperlink" xfId="14954" builtinId="9" hidden="1"/>
    <cellStyle name="Followed Hyperlink" xfId="14955" builtinId="9" hidden="1"/>
    <cellStyle name="Followed Hyperlink" xfId="14956" builtinId="9" hidden="1"/>
    <cellStyle name="Followed Hyperlink" xfId="14957" builtinId="9" hidden="1"/>
    <cellStyle name="Followed Hyperlink" xfId="14958" builtinId="9" hidden="1"/>
    <cellStyle name="Followed Hyperlink" xfId="14959" builtinId="9" hidden="1"/>
    <cellStyle name="Followed Hyperlink" xfId="14960" builtinId="9" hidden="1"/>
    <cellStyle name="Followed Hyperlink" xfId="14961" builtinId="9" hidden="1"/>
    <cellStyle name="Followed Hyperlink" xfId="14962" builtinId="9" hidden="1"/>
    <cellStyle name="Followed Hyperlink" xfId="14963" builtinId="9" hidden="1"/>
    <cellStyle name="Followed Hyperlink" xfId="14964" builtinId="9" hidden="1"/>
    <cellStyle name="Followed Hyperlink" xfId="14965" builtinId="9" hidden="1"/>
    <cellStyle name="Followed Hyperlink" xfId="14966" builtinId="9" hidden="1"/>
    <cellStyle name="Followed Hyperlink" xfId="14967" builtinId="9" hidden="1"/>
    <cellStyle name="Followed Hyperlink" xfId="14968" builtinId="9" hidden="1"/>
    <cellStyle name="Followed Hyperlink" xfId="14969" builtinId="9" hidden="1"/>
    <cellStyle name="Followed Hyperlink" xfId="14970" builtinId="9" hidden="1"/>
    <cellStyle name="Followed Hyperlink" xfId="14971" builtinId="9" hidden="1"/>
    <cellStyle name="Followed Hyperlink" xfId="14972" builtinId="9" hidden="1"/>
    <cellStyle name="Followed Hyperlink" xfId="14973" builtinId="9" hidden="1"/>
    <cellStyle name="Followed Hyperlink" xfId="14974" builtinId="9" hidden="1"/>
    <cellStyle name="Followed Hyperlink" xfId="14975" builtinId="9" hidden="1"/>
    <cellStyle name="Followed Hyperlink" xfId="14976" builtinId="9" hidden="1"/>
    <cellStyle name="Followed Hyperlink" xfId="14977" builtinId="9" hidden="1"/>
    <cellStyle name="Followed Hyperlink" xfId="14978" builtinId="9" hidden="1"/>
    <cellStyle name="Followed Hyperlink" xfId="14979" builtinId="9" hidden="1"/>
    <cellStyle name="Followed Hyperlink" xfId="14980" builtinId="9" hidden="1"/>
    <cellStyle name="Followed Hyperlink" xfId="14981" builtinId="9" hidden="1"/>
    <cellStyle name="Followed Hyperlink" xfId="14982" builtinId="9" hidden="1"/>
    <cellStyle name="Followed Hyperlink" xfId="14983" builtinId="9" hidden="1"/>
    <cellStyle name="Followed Hyperlink" xfId="14984" builtinId="9" hidden="1"/>
    <cellStyle name="Followed Hyperlink" xfId="14985" builtinId="9" hidden="1"/>
    <cellStyle name="Followed Hyperlink" xfId="14986" builtinId="9" hidden="1"/>
    <cellStyle name="Followed Hyperlink" xfId="14989" builtinId="9" hidden="1"/>
    <cellStyle name="Followed Hyperlink" xfId="14990" builtinId="9" hidden="1"/>
    <cellStyle name="Followed Hyperlink" xfId="14991" builtinId="9" hidden="1"/>
    <cellStyle name="Followed Hyperlink" xfId="14992" builtinId="9" hidden="1"/>
    <cellStyle name="Followed Hyperlink" xfId="14993" builtinId="9" hidden="1"/>
    <cellStyle name="Followed Hyperlink" xfId="14994" builtinId="9" hidden="1"/>
    <cellStyle name="Followed Hyperlink" xfId="14995" builtinId="9" hidden="1"/>
    <cellStyle name="Followed Hyperlink" xfId="14996" builtinId="9" hidden="1"/>
    <cellStyle name="Followed Hyperlink" xfId="14997" builtinId="9" hidden="1"/>
    <cellStyle name="Followed Hyperlink" xfId="14998" builtinId="9" hidden="1"/>
    <cellStyle name="Followed Hyperlink" xfId="14999" builtinId="9" hidden="1"/>
    <cellStyle name="Followed Hyperlink" xfId="15000" builtinId="9" hidden="1"/>
    <cellStyle name="Followed Hyperlink" xfId="15001" builtinId="9" hidden="1"/>
    <cellStyle name="Followed Hyperlink" xfId="15002" builtinId="9" hidden="1"/>
    <cellStyle name="Followed Hyperlink" xfId="15003" builtinId="9" hidden="1"/>
    <cellStyle name="Followed Hyperlink" xfId="15004" builtinId="9" hidden="1"/>
    <cellStyle name="Followed Hyperlink" xfId="15005" builtinId="9" hidden="1"/>
    <cellStyle name="Followed Hyperlink" xfId="15006" builtinId="9" hidden="1"/>
    <cellStyle name="Followed Hyperlink" xfId="15007" builtinId="9" hidden="1"/>
    <cellStyle name="Followed Hyperlink" xfId="14987" builtinId="9" hidden="1"/>
    <cellStyle name="Followed Hyperlink" xfId="15009" builtinId="9" hidden="1"/>
    <cellStyle name="Followed Hyperlink" xfId="15010" builtinId="9" hidden="1"/>
    <cellStyle name="Followed Hyperlink" xfId="15011" builtinId="9" hidden="1"/>
    <cellStyle name="Followed Hyperlink" xfId="15012" builtinId="9" hidden="1"/>
    <cellStyle name="Followed Hyperlink" xfId="15013" builtinId="9" hidden="1"/>
    <cellStyle name="Followed Hyperlink" xfId="15014" builtinId="9" hidden="1"/>
    <cellStyle name="Followed Hyperlink" xfId="15015" builtinId="9" hidden="1"/>
    <cellStyle name="Followed Hyperlink" xfId="15016" builtinId="9" hidden="1"/>
    <cellStyle name="Followed Hyperlink" xfId="15017" builtinId="9" hidden="1"/>
    <cellStyle name="Followed Hyperlink" xfId="15018" builtinId="9" hidden="1"/>
    <cellStyle name="Followed Hyperlink" xfId="15019" builtinId="9" hidden="1"/>
    <cellStyle name="Followed Hyperlink" xfId="15020" builtinId="9" hidden="1"/>
    <cellStyle name="Followed Hyperlink" xfId="15021" builtinId="9" hidden="1"/>
    <cellStyle name="Followed Hyperlink" xfId="15022" builtinId="9" hidden="1"/>
    <cellStyle name="Followed Hyperlink" xfId="15023" builtinId="9" hidden="1"/>
    <cellStyle name="Followed Hyperlink" xfId="15024" builtinId="9" hidden="1"/>
    <cellStyle name="Followed Hyperlink" xfId="15025" builtinId="9" hidden="1"/>
    <cellStyle name="Followed Hyperlink" xfId="15026" builtinId="9" hidden="1"/>
    <cellStyle name="Followed Hyperlink" xfId="15027" builtinId="9" hidden="1"/>
    <cellStyle name="Followed Hyperlink" xfId="15028" builtinId="9" hidden="1"/>
    <cellStyle name="Followed Hyperlink" xfId="15029" builtinId="9" hidden="1"/>
    <cellStyle name="Followed Hyperlink" xfId="15030" builtinId="9" hidden="1"/>
    <cellStyle name="Followed Hyperlink" xfId="15031" builtinId="9" hidden="1"/>
    <cellStyle name="Followed Hyperlink" xfId="15032" builtinId="9" hidden="1"/>
    <cellStyle name="Followed Hyperlink" xfId="15033" builtinId="9" hidden="1"/>
    <cellStyle name="Followed Hyperlink" xfId="15034" builtinId="9" hidden="1"/>
    <cellStyle name="Followed Hyperlink" xfId="15035" builtinId="9" hidden="1"/>
    <cellStyle name="Followed Hyperlink" xfId="15036" builtinId="9" hidden="1"/>
    <cellStyle name="Followed Hyperlink" xfId="15037" builtinId="9" hidden="1"/>
    <cellStyle name="Followed Hyperlink" xfId="15038" builtinId="9" hidden="1"/>
    <cellStyle name="Followed Hyperlink" xfId="15039" builtinId="9" hidden="1"/>
    <cellStyle name="Followed Hyperlink" xfId="15040" builtinId="9" hidden="1"/>
    <cellStyle name="Followed Hyperlink" xfId="15041" builtinId="9" hidden="1"/>
    <cellStyle name="Followed Hyperlink" xfId="15042" builtinId="9" hidden="1"/>
    <cellStyle name="Followed Hyperlink" xfId="15043" builtinId="9" hidden="1"/>
    <cellStyle name="Followed Hyperlink" xfId="15044" builtinId="9" hidden="1"/>
    <cellStyle name="Followed Hyperlink" xfId="15045" builtinId="9" hidden="1"/>
    <cellStyle name="Followed Hyperlink" xfId="15046" builtinId="9" hidden="1"/>
    <cellStyle name="Followed Hyperlink" xfId="15047" builtinId="9" hidden="1"/>
    <cellStyle name="Followed Hyperlink" xfId="15048" builtinId="9" hidden="1"/>
    <cellStyle name="Followed Hyperlink" xfId="15049" builtinId="9" hidden="1"/>
    <cellStyle name="Followed Hyperlink" xfId="15050" builtinId="9" hidden="1"/>
    <cellStyle name="Followed Hyperlink" xfId="15051" builtinId="9" hidden="1"/>
    <cellStyle name="Followed Hyperlink" xfId="15052" builtinId="9" hidden="1"/>
    <cellStyle name="Followed Hyperlink" xfId="15053" builtinId="9" hidden="1"/>
    <cellStyle name="Followed Hyperlink" xfId="15054" builtinId="9" hidden="1"/>
    <cellStyle name="Followed Hyperlink" xfId="15055" builtinId="9" hidden="1"/>
    <cellStyle name="Followed Hyperlink" xfId="15056" builtinId="9" hidden="1"/>
    <cellStyle name="Followed Hyperlink" xfId="15057" builtinId="9" hidden="1"/>
    <cellStyle name="Followed Hyperlink" xfId="15058" builtinId="9" hidden="1"/>
    <cellStyle name="Followed Hyperlink" xfId="15059" builtinId="9" hidden="1"/>
    <cellStyle name="Followed Hyperlink" xfId="15060" builtinId="9" hidden="1"/>
    <cellStyle name="Followed Hyperlink" xfId="15061" builtinId="9" hidden="1"/>
    <cellStyle name="Followed Hyperlink" xfId="15062" builtinId="9" hidden="1"/>
    <cellStyle name="Followed Hyperlink" xfId="15063" builtinId="9" hidden="1"/>
    <cellStyle name="Followed Hyperlink" xfId="15064" builtinId="9" hidden="1"/>
    <cellStyle name="Followed Hyperlink" xfId="15065" builtinId="9" hidden="1"/>
    <cellStyle name="Followed Hyperlink" xfId="15066" builtinId="9" hidden="1"/>
    <cellStyle name="Followed Hyperlink" xfId="15067" builtinId="9" hidden="1"/>
    <cellStyle name="Followed Hyperlink" xfId="15008" builtinId="9" hidden="1"/>
    <cellStyle name="Followed Hyperlink" xfId="14988" builtinId="9" hidden="1"/>
    <cellStyle name="Followed Hyperlink" xfId="15068" builtinId="9" hidden="1"/>
    <cellStyle name="Followed Hyperlink" xfId="15069" builtinId="9" hidden="1"/>
    <cellStyle name="Followed Hyperlink" xfId="15070" builtinId="9" hidden="1"/>
    <cellStyle name="Followed Hyperlink" xfId="15071" builtinId="9" hidden="1"/>
    <cellStyle name="Followed Hyperlink" xfId="15072" builtinId="9" hidden="1"/>
    <cellStyle name="Followed Hyperlink" xfId="15073" builtinId="9" hidden="1"/>
    <cellStyle name="Followed Hyperlink" xfId="15074" builtinId="9" hidden="1"/>
    <cellStyle name="Followed Hyperlink" xfId="15075" builtinId="9" hidden="1"/>
    <cellStyle name="Followed Hyperlink" xfId="15076" builtinId="9" hidden="1"/>
    <cellStyle name="Followed Hyperlink" xfId="15077" builtinId="9" hidden="1"/>
    <cellStyle name="Followed Hyperlink" xfId="15078" builtinId="9" hidden="1"/>
    <cellStyle name="Followed Hyperlink" xfId="15079" builtinId="9" hidden="1"/>
    <cellStyle name="Followed Hyperlink" xfId="15080" builtinId="9" hidden="1"/>
    <cellStyle name="Followed Hyperlink" xfId="15081" builtinId="9" hidden="1"/>
    <cellStyle name="Followed Hyperlink" xfId="15082" builtinId="9" hidden="1"/>
    <cellStyle name="Followed Hyperlink" xfId="15083" builtinId="9" hidden="1"/>
    <cellStyle name="Followed Hyperlink" xfId="15084" builtinId="9" hidden="1"/>
    <cellStyle name="Followed Hyperlink" xfId="15085" builtinId="9" hidden="1"/>
    <cellStyle name="Followed Hyperlink" xfId="15086" builtinId="9" hidden="1"/>
    <cellStyle name="Followed Hyperlink" xfId="15087" builtinId="9" hidden="1"/>
    <cellStyle name="Followed Hyperlink" xfId="15088" builtinId="9" hidden="1"/>
    <cellStyle name="Followed Hyperlink" xfId="15089" builtinId="9" hidden="1"/>
    <cellStyle name="Followed Hyperlink" xfId="15090" builtinId="9" hidden="1"/>
    <cellStyle name="Followed Hyperlink" xfId="15091" builtinId="9" hidden="1"/>
    <cellStyle name="Followed Hyperlink" xfId="15092" builtinId="9" hidden="1"/>
    <cellStyle name="Followed Hyperlink" xfId="15093" builtinId="9" hidden="1"/>
    <cellStyle name="Followed Hyperlink" xfId="15094" builtinId="9" hidden="1"/>
    <cellStyle name="Followed Hyperlink" xfId="15095" builtinId="9" hidden="1"/>
    <cellStyle name="Followed Hyperlink" xfId="15096" builtinId="9" hidden="1"/>
    <cellStyle name="Followed Hyperlink" xfId="15097" builtinId="9" hidden="1"/>
    <cellStyle name="Followed Hyperlink" xfId="15098" builtinId="9" hidden="1"/>
    <cellStyle name="Followed Hyperlink" xfId="15099" builtinId="9" hidden="1"/>
    <cellStyle name="Followed Hyperlink" xfId="15100" builtinId="9" hidden="1"/>
    <cellStyle name="Followed Hyperlink" xfId="15101" builtinId="9" hidden="1"/>
    <cellStyle name="Followed Hyperlink" xfId="15102" builtinId="9" hidden="1"/>
    <cellStyle name="Followed Hyperlink" xfId="15103" builtinId="9" hidden="1"/>
    <cellStyle name="Followed Hyperlink" xfId="15104" builtinId="9" hidden="1"/>
    <cellStyle name="Followed Hyperlink" xfId="15105" builtinId="9" hidden="1"/>
    <cellStyle name="Followed Hyperlink" xfId="15106" builtinId="9" hidden="1"/>
    <cellStyle name="Followed Hyperlink" xfId="15107" builtinId="9" hidden="1"/>
    <cellStyle name="Followed Hyperlink" xfId="15108" builtinId="9" hidden="1"/>
    <cellStyle name="Followed Hyperlink" xfId="15109" builtinId="9" hidden="1"/>
    <cellStyle name="Followed Hyperlink" xfId="15110" builtinId="9" hidden="1"/>
    <cellStyle name="Followed Hyperlink" xfId="15111" builtinId="9" hidden="1"/>
    <cellStyle name="Followed Hyperlink" xfId="15112" builtinId="9" hidden="1"/>
    <cellStyle name="Followed Hyperlink" xfId="15113" builtinId="9" hidden="1"/>
    <cellStyle name="Followed Hyperlink" xfId="15114" builtinId="9" hidden="1"/>
    <cellStyle name="Followed Hyperlink" xfId="15115" builtinId="9" hidden="1"/>
    <cellStyle name="Followed Hyperlink" xfId="15116" builtinId="9" hidden="1"/>
    <cellStyle name="Followed Hyperlink" xfId="15117" builtinId="9" hidden="1"/>
    <cellStyle name="Followed Hyperlink" xfId="15118" builtinId="9" hidden="1"/>
    <cellStyle name="Followed Hyperlink" xfId="15119" builtinId="9" hidden="1"/>
    <cellStyle name="Followed Hyperlink" xfId="15120" builtinId="9" hidden="1"/>
    <cellStyle name="Followed Hyperlink" xfId="15121" builtinId="9" hidden="1"/>
    <cellStyle name="Followed Hyperlink" xfId="15122" builtinId="9" hidden="1"/>
    <cellStyle name="Followed Hyperlink" xfId="15123" builtinId="9" hidden="1"/>
    <cellStyle name="Followed Hyperlink" xfId="15124" builtinId="9" hidden="1"/>
    <cellStyle name="Followed Hyperlink" xfId="15125" builtinId="9" hidden="1"/>
    <cellStyle name="Hyperlink" xfId="2" builtinId="8"/>
    <cellStyle name="Normal" xfId="0" builtinId="0"/>
    <cellStyle name="Normal 2" xfId="3"/>
    <cellStyle name="Normal 3" xfId="1"/>
    <cellStyle name="Normal 3 2" xfId="27"/>
    <cellStyle name="Normal 3 3" xfId="6"/>
    <cellStyle name="Normal 3 4" xfId="15127"/>
    <cellStyle name="Normal 4" xfId="15126"/>
    <cellStyle name="Normal 5" xfId="15129"/>
    <cellStyle name="Normal 6" xfId="15130"/>
    <cellStyle name="Normal 7" xfId="15131"/>
    <cellStyle name="Normal 8" xfId="15128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FF"/>
      <color rgb="FFFFFF99"/>
      <color rgb="FF3B372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1325047</xdr:colOff>
      <xdr:row>0</xdr:row>
      <xdr:rowOff>752475</xdr:rowOff>
    </xdr:to>
    <xdr:pic>
      <xdr:nvPicPr>
        <xdr:cNvPr id="4" name="Picture 3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3575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51</xdr:row>
      <xdr:rowOff>88900</xdr:rowOff>
    </xdr:from>
    <xdr:ext cx="3709474" cy="663575"/>
    <xdr:pic>
      <xdr:nvPicPr>
        <xdr:cNvPr id="5" name="Picture 4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35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101"/>
  <sheetViews>
    <sheetView tabSelected="1" zoomScale="130" zoomScaleNormal="130" zoomScaleSheetLayoutView="115" workbookViewId="0">
      <selection activeCell="A5" sqref="A5"/>
    </sheetView>
  </sheetViews>
  <sheetFormatPr defaultColWidth="9.140625" defaultRowHeight="16.5" customHeight="1" x14ac:dyDescent="0.2"/>
  <cols>
    <col min="1" max="1" width="11.28515625" style="14" customWidth="1"/>
    <col min="2" max="2" width="27.140625" style="14" customWidth="1"/>
    <col min="3" max="3" width="26.140625" style="24" customWidth="1"/>
    <col min="4" max="6" width="4.85546875" style="1" customWidth="1"/>
    <col min="7" max="7" width="2.140625" style="1" customWidth="1"/>
    <col min="8" max="8" width="9.7109375" style="14" customWidth="1"/>
    <col min="9" max="9" width="29.5703125" style="14" customWidth="1"/>
    <col min="10" max="10" width="25" style="14" customWidth="1"/>
    <col min="11" max="13" width="4.7109375" style="1" customWidth="1"/>
    <col min="14" max="14" width="6.5703125" style="1" customWidth="1"/>
    <col min="15" max="15" width="2.7109375" style="24" customWidth="1"/>
    <col min="16" max="16384" width="9.140625" style="14"/>
  </cols>
  <sheetData>
    <row r="1" spans="1:15" s="20" customFormat="1" ht="60.75" customHeight="1" x14ac:dyDescent="0.3">
      <c r="B1" s="228"/>
      <c r="C1" s="228"/>
      <c r="D1" s="229" t="s">
        <v>154</v>
      </c>
      <c r="E1" s="229"/>
      <c r="F1" s="229"/>
      <c r="G1" s="229"/>
      <c r="H1" s="229"/>
      <c r="I1" s="229"/>
      <c r="J1" s="229"/>
      <c r="K1" s="229"/>
      <c r="L1" s="229"/>
      <c r="M1" s="229"/>
      <c r="N1" s="30"/>
      <c r="O1" s="30"/>
    </row>
    <row r="2" spans="1:15" s="20" customFormat="1" ht="14.25" customHeight="1" x14ac:dyDescent="0.2">
      <c r="A2" s="31" t="s">
        <v>0</v>
      </c>
      <c r="B2" s="241"/>
      <c r="C2" s="241"/>
      <c r="D2" s="242" t="s">
        <v>144</v>
      </c>
      <c r="E2" s="243"/>
      <c r="F2" s="243"/>
      <c r="G2" s="243"/>
      <c r="H2" s="32"/>
      <c r="I2" s="33" t="s">
        <v>145</v>
      </c>
      <c r="J2" s="244"/>
      <c r="K2" s="244"/>
      <c r="L2" s="244"/>
      <c r="M2" s="244"/>
      <c r="O2" s="34"/>
    </row>
    <row r="3" spans="1:15" s="36" customFormat="1" ht="14.25" customHeight="1" x14ac:dyDescent="0.2">
      <c r="A3" s="31" t="s">
        <v>146</v>
      </c>
      <c r="B3" s="224"/>
      <c r="C3" s="224"/>
      <c r="D3" s="225" t="s">
        <v>23</v>
      </c>
      <c r="E3" s="226"/>
      <c r="F3" s="226"/>
      <c r="G3" s="226"/>
      <c r="H3" s="35">
        <v>2.5</v>
      </c>
      <c r="I3" s="33" t="s">
        <v>147</v>
      </c>
      <c r="J3" s="227"/>
      <c r="K3" s="227"/>
      <c r="L3" s="227"/>
      <c r="M3" s="227"/>
    </row>
    <row r="4" spans="1:15" s="36" customFormat="1" ht="14.25" customHeight="1" x14ac:dyDescent="0.25">
      <c r="A4" s="37"/>
      <c r="D4" s="38"/>
      <c r="E4" s="38"/>
      <c r="F4" s="38"/>
      <c r="G4" s="38"/>
      <c r="H4" s="39"/>
      <c r="I4" s="40"/>
      <c r="J4" s="40"/>
      <c r="K4" s="41"/>
      <c r="L4" s="42"/>
      <c r="M4" s="42"/>
    </row>
    <row r="5" spans="1:15" s="20" customFormat="1" ht="14.25" customHeight="1" x14ac:dyDescent="0.2">
      <c r="A5" s="8" t="s">
        <v>149</v>
      </c>
      <c r="B5" s="8"/>
      <c r="C5" s="210" t="s">
        <v>141</v>
      </c>
      <c r="D5" s="27" t="s">
        <v>1</v>
      </c>
      <c r="E5" s="27" t="s">
        <v>2</v>
      </c>
      <c r="F5" s="27" t="s">
        <v>55</v>
      </c>
      <c r="G5" s="75"/>
      <c r="H5" s="77" t="s">
        <v>151</v>
      </c>
      <c r="I5" s="77"/>
      <c r="J5" s="210" t="s">
        <v>141</v>
      </c>
      <c r="K5" s="27" t="s">
        <v>1</v>
      </c>
      <c r="L5" s="27" t="s">
        <v>2</v>
      </c>
      <c r="M5" s="27" t="s">
        <v>55</v>
      </c>
    </row>
    <row r="6" spans="1:15" s="36" customFormat="1" ht="14.25" customHeight="1" x14ac:dyDescent="0.25">
      <c r="A6" s="76" t="s">
        <v>11</v>
      </c>
      <c r="B6" s="76" t="s">
        <v>150</v>
      </c>
      <c r="C6" s="20"/>
      <c r="D6" s="27">
        <f>SUM(D7:D8)</f>
        <v>6</v>
      </c>
      <c r="E6" s="20"/>
      <c r="F6" s="20"/>
      <c r="G6" s="11"/>
      <c r="H6" s="8" t="s">
        <v>75</v>
      </c>
      <c r="I6" s="8"/>
      <c r="J6" s="3"/>
      <c r="K6" s="27">
        <f>SUM(K7:K18)</f>
        <v>27</v>
      </c>
      <c r="L6" s="2"/>
      <c r="M6" s="2"/>
      <c r="N6" s="19"/>
    </row>
    <row r="7" spans="1:15" s="4" customFormat="1" ht="14.25" customHeight="1" x14ac:dyDescent="0.2">
      <c r="A7" s="78" t="s">
        <v>3</v>
      </c>
      <c r="B7" s="79" t="s">
        <v>137</v>
      </c>
      <c r="C7" s="80" t="s">
        <v>111</v>
      </c>
      <c r="D7" s="81">
        <v>3</v>
      </c>
      <c r="E7" s="188" t="s">
        <v>179</v>
      </c>
      <c r="F7" s="81"/>
      <c r="G7" s="5"/>
      <c r="H7" s="92" t="s">
        <v>25</v>
      </c>
      <c r="I7" s="92" t="s">
        <v>129</v>
      </c>
      <c r="J7" s="93"/>
      <c r="K7" s="94">
        <v>3</v>
      </c>
      <c r="L7" s="94"/>
      <c r="M7" s="94"/>
      <c r="N7" s="5"/>
      <c r="O7" s="3"/>
    </row>
    <row r="8" spans="1:15" s="4" customFormat="1" ht="14.25" customHeight="1" x14ac:dyDescent="0.2">
      <c r="A8" s="79" t="s">
        <v>7</v>
      </c>
      <c r="B8" s="79" t="s">
        <v>138</v>
      </c>
      <c r="C8" s="82" t="s">
        <v>3</v>
      </c>
      <c r="D8" s="81">
        <v>3</v>
      </c>
      <c r="E8" s="188" t="s">
        <v>179</v>
      </c>
      <c r="F8" s="81"/>
      <c r="G8" s="5"/>
      <c r="H8" s="92" t="s">
        <v>27</v>
      </c>
      <c r="I8" s="92" t="s">
        <v>28</v>
      </c>
      <c r="J8" s="95" t="s">
        <v>25</v>
      </c>
      <c r="K8" s="94">
        <v>3</v>
      </c>
      <c r="L8" s="94"/>
      <c r="M8" s="94"/>
      <c r="N8" s="5"/>
      <c r="O8" s="3"/>
    </row>
    <row r="9" spans="1:15" s="4" customFormat="1" ht="14.25" customHeight="1" x14ac:dyDescent="0.2">
      <c r="E9" s="189"/>
      <c r="G9" s="5"/>
      <c r="H9" s="92" t="s">
        <v>29</v>
      </c>
      <c r="I9" s="92" t="s">
        <v>42</v>
      </c>
      <c r="J9" s="93"/>
      <c r="K9" s="94">
        <v>3</v>
      </c>
      <c r="L9" s="94"/>
      <c r="M9" s="94"/>
      <c r="N9" s="5"/>
      <c r="O9" s="3"/>
    </row>
    <row r="10" spans="1:15" s="4" customFormat="1" ht="14.25" customHeight="1" x14ac:dyDescent="0.2">
      <c r="A10" s="8" t="s">
        <v>12</v>
      </c>
      <c r="B10" s="8" t="s">
        <v>13</v>
      </c>
      <c r="C10" s="6"/>
      <c r="D10" s="28">
        <f>D11</f>
        <v>3</v>
      </c>
      <c r="E10" s="190"/>
      <c r="F10" s="5"/>
      <c r="G10" s="5"/>
      <c r="H10" s="92" t="s">
        <v>62</v>
      </c>
      <c r="I10" s="92" t="s">
        <v>24</v>
      </c>
      <c r="J10" s="93"/>
      <c r="K10" s="94">
        <v>1</v>
      </c>
      <c r="L10" s="94"/>
      <c r="M10" s="94"/>
      <c r="N10" s="5"/>
      <c r="O10" s="3"/>
    </row>
    <row r="11" spans="1:15" s="4" customFormat="1" ht="14.25" customHeight="1" x14ac:dyDescent="0.2">
      <c r="A11" s="78" t="s">
        <v>5</v>
      </c>
      <c r="B11" s="78" t="s">
        <v>139</v>
      </c>
      <c r="C11" s="83" t="s">
        <v>108</v>
      </c>
      <c r="D11" s="84">
        <v>3</v>
      </c>
      <c r="E11" s="188" t="s">
        <v>179</v>
      </c>
      <c r="F11" s="84"/>
      <c r="H11" s="92" t="s">
        <v>30</v>
      </c>
      <c r="I11" s="92" t="s">
        <v>31</v>
      </c>
      <c r="J11" s="96"/>
      <c r="K11" s="97">
        <v>3</v>
      </c>
      <c r="L11" s="94"/>
      <c r="M11" s="94"/>
      <c r="N11" s="5"/>
      <c r="O11" s="3"/>
    </row>
    <row r="12" spans="1:15" s="4" customFormat="1" ht="14.25" customHeight="1" x14ac:dyDescent="0.2">
      <c r="E12" s="189"/>
      <c r="G12" s="5"/>
      <c r="H12" s="92" t="s">
        <v>35</v>
      </c>
      <c r="I12" s="92" t="s">
        <v>36</v>
      </c>
      <c r="J12" s="98"/>
      <c r="K12" s="97">
        <v>3</v>
      </c>
      <c r="L12" s="97"/>
      <c r="M12" s="97"/>
      <c r="O12" s="3"/>
    </row>
    <row r="13" spans="1:15" s="4" customFormat="1" ht="14.25" customHeight="1" x14ac:dyDescent="0.2">
      <c r="A13" s="8" t="s">
        <v>14</v>
      </c>
      <c r="B13" s="8" t="s">
        <v>15</v>
      </c>
      <c r="C13" s="6"/>
      <c r="D13" s="28">
        <f>SUM(D14:D15)</f>
        <v>6</v>
      </c>
      <c r="E13" s="190"/>
      <c r="F13" s="5"/>
      <c r="G13" s="5"/>
      <c r="H13" s="92" t="s">
        <v>32</v>
      </c>
      <c r="I13" s="92" t="s">
        <v>33</v>
      </c>
      <c r="J13" s="99"/>
      <c r="K13" s="94">
        <v>3</v>
      </c>
      <c r="L13" s="97"/>
      <c r="M13" s="97"/>
      <c r="O13" s="3"/>
    </row>
    <row r="14" spans="1:15" s="4" customFormat="1" ht="14.25" customHeight="1" x14ac:dyDescent="0.2">
      <c r="A14" s="79" t="s">
        <v>50</v>
      </c>
      <c r="B14" s="85" t="s">
        <v>51</v>
      </c>
      <c r="C14" s="80"/>
      <c r="D14" s="81">
        <v>3</v>
      </c>
      <c r="E14" s="188" t="s">
        <v>179</v>
      </c>
      <c r="F14" s="81"/>
      <c r="G14" s="5"/>
      <c r="H14" s="92" t="s">
        <v>37</v>
      </c>
      <c r="I14" s="92" t="s">
        <v>38</v>
      </c>
      <c r="J14" s="100"/>
      <c r="K14" s="97">
        <v>3</v>
      </c>
      <c r="L14" s="94"/>
      <c r="M14" s="94"/>
      <c r="O14" s="3"/>
    </row>
    <row r="15" spans="1:15" s="4" customFormat="1" ht="14.25" customHeight="1" x14ac:dyDescent="0.2">
      <c r="A15" s="79" t="s">
        <v>50</v>
      </c>
      <c r="B15" s="85" t="s">
        <v>51</v>
      </c>
      <c r="C15" s="80" t="s">
        <v>52</v>
      </c>
      <c r="D15" s="81">
        <v>3</v>
      </c>
      <c r="E15" s="188" t="s">
        <v>179</v>
      </c>
      <c r="F15" s="81"/>
      <c r="G15" s="5"/>
      <c r="H15" s="92" t="s">
        <v>121</v>
      </c>
      <c r="I15" s="92" t="s">
        <v>122</v>
      </c>
      <c r="J15" s="92"/>
      <c r="K15" s="94">
        <v>1</v>
      </c>
      <c r="L15" s="97"/>
      <c r="M15" s="97"/>
      <c r="O15" s="3"/>
    </row>
    <row r="16" spans="1:15" s="4" customFormat="1" ht="14.25" customHeight="1" x14ac:dyDescent="0.2">
      <c r="E16" s="189"/>
      <c r="G16" s="5"/>
      <c r="H16" s="92" t="s">
        <v>63</v>
      </c>
      <c r="I16" s="92" t="s">
        <v>60</v>
      </c>
      <c r="J16" s="92"/>
      <c r="K16" s="94">
        <v>1</v>
      </c>
      <c r="L16" s="94"/>
      <c r="M16" s="94"/>
      <c r="O16" s="3"/>
    </row>
    <row r="17" spans="1:15" s="4" customFormat="1" ht="14.25" customHeight="1" x14ac:dyDescent="0.2">
      <c r="A17" s="8" t="s">
        <v>16</v>
      </c>
      <c r="B17" s="8" t="s">
        <v>17</v>
      </c>
      <c r="C17" s="6"/>
      <c r="D17" s="28">
        <f>SUM(D18:D19)</f>
        <v>6</v>
      </c>
      <c r="E17" s="190"/>
      <c r="F17" s="5"/>
      <c r="G17" s="5"/>
      <c r="H17" s="92" t="s">
        <v>64</v>
      </c>
      <c r="I17" s="92" t="s">
        <v>61</v>
      </c>
      <c r="J17" s="92"/>
      <c r="K17" s="94">
        <v>1</v>
      </c>
      <c r="L17" s="94"/>
      <c r="M17" s="94"/>
      <c r="O17" s="3"/>
    </row>
    <row r="18" spans="1:15" s="4" customFormat="1" ht="14.25" customHeight="1" x14ac:dyDescent="0.2">
      <c r="A18" s="79" t="s">
        <v>25</v>
      </c>
      <c r="B18" s="79" t="s">
        <v>129</v>
      </c>
      <c r="C18" s="80"/>
      <c r="D18" s="81">
        <v>3</v>
      </c>
      <c r="E18" s="191" t="s">
        <v>179</v>
      </c>
      <c r="F18" s="81"/>
      <c r="G18" s="5"/>
      <c r="H18" s="92" t="s">
        <v>165</v>
      </c>
      <c r="I18" s="92" t="s">
        <v>168</v>
      </c>
      <c r="J18" s="92"/>
      <c r="K18" s="94">
        <v>2</v>
      </c>
      <c r="L18" s="94"/>
      <c r="M18" s="94"/>
      <c r="O18" s="3"/>
    </row>
    <row r="19" spans="1:15" s="4" customFormat="1" ht="14.25" customHeight="1" x14ac:dyDescent="0.2">
      <c r="A19" s="79" t="s">
        <v>46</v>
      </c>
      <c r="B19" s="79" t="s">
        <v>47</v>
      </c>
      <c r="C19" s="80" t="s">
        <v>48</v>
      </c>
      <c r="D19" s="81">
        <v>3</v>
      </c>
      <c r="E19" s="191" t="s">
        <v>179</v>
      </c>
      <c r="F19" s="81"/>
      <c r="G19" s="5"/>
      <c r="O19" s="3"/>
    </row>
    <row r="20" spans="1:15" s="4" customFormat="1" ht="14.25" customHeight="1" x14ac:dyDescent="0.2">
      <c r="G20" s="5"/>
      <c r="O20" s="3"/>
    </row>
    <row r="21" spans="1:15" s="4" customFormat="1" ht="14.25" customHeight="1" x14ac:dyDescent="0.2">
      <c r="A21" s="8" t="s">
        <v>18</v>
      </c>
      <c r="B21" s="8" t="s">
        <v>19</v>
      </c>
      <c r="C21" s="6"/>
      <c r="D21" s="28">
        <f>D22</f>
        <v>3</v>
      </c>
      <c r="E21" s="27"/>
      <c r="F21" s="5"/>
      <c r="G21" s="5"/>
      <c r="H21" s="8" t="s">
        <v>132</v>
      </c>
      <c r="K21" s="27">
        <v>12</v>
      </c>
      <c r="L21" s="5"/>
      <c r="M21" s="5"/>
      <c r="O21" s="3"/>
    </row>
    <row r="22" spans="1:15" s="4" customFormat="1" ht="14.25" customHeight="1" x14ac:dyDescent="0.2">
      <c r="A22" s="78" t="s">
        <v>4</v>
      </c>
      <c r="B22" s="78" t="s">
        <v>140</v>
      </c>
      <c r="C22" s="83" t="s">
        <v>109</v>
      </c>
      <c r="D22" s="84">
        <f>'Studio Art - Art Ed (BFA)'!K61</f>
        <v>3</v>
      </c>
      <c r="E22" s="188" t="s">
        <v>179</v>
      </c>
      <c r="F22" s="84"/>
      <c r="G22" s="5"/>
      <c r="H22" s="101" t="s">
        <v>185</v>
      </c>
      <c r="I22" s="92" t="s">
        <v>66</v>
      </c>
      <c r="J22" s="102"/>
      <c r="K22" s="94">
        <v>3</v>
      </c>
      <c r="L22" s="94"/>
      <c r="M22" s="94"/>
      <c r="O22" s="3"/>
    </row>
    <row r="23" spans="1:15" s="4" customFormat="1" ht="14.25" customHeight="1" x14ac:dyDescent="0.2">
      <c r="E23" s="189"/>
      <c r="G23" s="5"/>
      <c r="H23" s="101" t="s">
        <v>185</v>
      </c>
      <c r="I23" s="92" t="s">
        <v>66</v>
      </c>
      <c r="J23" s="102"/>
      <c r="K23" s="94">
        <v>3</v>
      </c>
      <c r="L23" s="94"/>
      <c r="M23" s="94"/>
      <c r="O23" s="3"/>
    </row>
    <row r="24" spans="1:15" s="4" customFormat="1" ht="14.25" customHeight="1" x14ac:dyDescent="0.2">
      <c r="A24" s="8" t="s">
        <v>20</v>
      </c>
      <c r="B24" s="8" t="s">
        <v>21</v>
      </c>
      <c r="C24" s="6"/>
      <c r="D24" s="28">
        <f>SUM(D25:D26)</f>
        <v>6</v>
      </c>
      <c r="E24" s="190"/>
      <c r="F24" s="5"/>
      <c r="G24" s="5"/>
      <c r="H24" s="101" t="s">
        <v>186</v>
      </c>
      <c r="I24" s="92" t="s">
        <v>187</v>
      </c>
      <c r="J24" s="102"/>
      <c r="K24" s="94">
        <v>3</v>
      </c>
      <c r="L24" s="94"/>
      <c r="M24" s="94"/>
      <c r="O24" s="3"/>
    </row>
    <row r="25" spans="1:15" s="4" customFormat="1" ht="14.25" customHeight="1" x14ac:dyDescent="0.2">
      <c r="A25" s="78" t="s">
        <v>6</v>
      </c>
      <c r="B25" s="78" t="s">
        <v>49</v>
      </c>
      <c r="C25" s="83"/>
      <c r="D25" s="84">
        <v>3</v>
      </c>
      <c r="E25" s="188" t="s">
        <v>179</v>
      </c>
      <c r="F25" s="84"/>
      <c r="G25" s="5"/>
      <c r="H25" s="101" t="s">
        <v>186</v>
      </c>
      <c r="I25" s="92" t="s">
        <v>187</v>
      </c>
      <c r="J25" s="102"/>
      <c r="K25" s="94">
        <v>3</v>
      </c>
      <c r="L25" s="94"/>
      <c r="M25" s="94"/>
      <c r="O25" s="3"/>
    </row>
    <row r="26" spans="1:15" s="4" customFormat="1" ht="14.25" customHeight="1" x14ac:dyDescent="0.2">
      <c r="A26" s="78" t="s">
        <v>6</v>
      </c>
      <c r="B26" s="78" t="s">
        <v>49</v>
      </c>
      <c r="C26" s="83"/>
      <c r="D26" s="84">
        <v>3</v>
      </c>
      <c r="E26" s="188" t="s">
        <v>179</v>
      </c>
      <c r="F26" s="84"/>
      <c r="G26" s="5"/>
      <c r="O26" s="3"/>
    </row>
    <row r="27" spans="1:15" s="4" customFormat="1" ht="14.25" customHeight="1" x14ac:dyDescent="0.2">
      <c r="G27" s="5"/>
      <c r="H27" s="8" t="s">
        <v>131</v>
      </c>
      <c r="K27" s="27">
        <v>15</v>
      </c>
      <c r="L27" s="5"/>
      <c r="M27" s="5"/>
      <c r="O27" s="3"/>
    </row>
    <row r="28" spans="1:15" s="4" customFormat="1" ht="30.75" customHeight="1" x14ac:dyDescent="0.2">
      <c r="A28" s="169" t="s">
        <v>156</v>
      </c>
      <c r="B28" s="153"/>
      <c r="C28" s="154"/>
      <c r="D28" s="28">
        <f>D29</f>
        <v>3</v>
      </c>
      <c r="E28" s="155"/>
      <c r="F28" s="155"/>
      <c r="G28" s="5"/>
      <c r="H28" s="187" t="s">
        <v>177</v>
      </c>
      <c r="I28" s="187" t="s">
        <v>178</v>
      </c>
      <c r="J28" s="177"/>
      <c r="K28" s="179">
        <v>3</v>
      </c>
      <c r="L28" s="179"/>
      <c r="M28" s="179"/>
      <c r="O28" s="3"/>
    </row>
    <row r="29" spans="1:15" s="4" customFormat="1" ht="14.25" customHeight="1" x14ac:dyDescent="0.2">
      <c r="A29" s="156" t="s">
        <v>195</v>
      </c>
      <c r="B29" s="157" t="s">
        <v>164</v>
      </c>
      <c r="C29" s="157"/>
      <c r="D29" s="158">
        <v>3</v>
      </c>
      <c r="E29" s="192" t="s">
        <v>179</v>
      </c>
      <c r="F29" s="158"/>
      <c r="G29" s="5"/>
      <c r="H29" s="177" t="s">
        <v>34</v>
      </c>
      <c r="I29" s="178" t="s">
        <v>107</v>
      </c>
      <c r="J29" s="177"/>
      <c r="K29" s="179" t="s">
        <v>56</v>
      </c>
      <c r="L29" s="179"/>
      <c r="M29" s="179"/>
      <c r="O29" s="3"/>
    </row>
    <row r="30" spans="1:15" s="4" customFormat="1" ht="14.25" customHeight="1" x14ac:dyDescent="0.2">
      <c r="A30" s="103"/>
      <c r="B30" s="103"/>
      <c r="C30" s="152"/>
      <c r="D30" s="26"/>
      <c r="E30" s="26"/>
      <c r="F30" s="26"/>
      <c r="G30" s="5"/>
      <c r="H30" s="177" t="s">
        <v>39</v>
      </c>
      <c r="I30" s="178" t="s">
        <v>40</v>
      </c>
      <c r="J30" s="177"/>
      <c r="K30" s="179">
        <v>3</v>
      </c>
      <c r="L30" s="179"/>
      <c r="M30" s="179"/>
      <c r="O30" s="3"/>
    </row>
    <row r="31" spans="1:15" s="4" customFormat="1" ht="14.25" customHeight="1" x14ac:dyDescent="0.2">
      <c r="A31" s="169" t="s">
        <v>157</v>
      </c>
      <c r="B31" s="159"/>
      <c r="C31" s="3"/>
      <c r="D31" s="27">
        <f>SUM(D32:D35)</f>
        <v>12</v>
      </c>
      <c r="E31" s="27"/>
      <c r="F31" s="27"/>
      <c r="G31" s="5"/>
      <c r="H31" s="177" t="s">
        <v>54</v>
      </c>
      <c r="I31" s="178" t="s">
        <v>173</v>
      </c>
      <c r="J31" s="177"/>
      <c r="K31" s="179">
        <v>3</v>
      </c>
      <c r="L31" s="179"/>
      <c r="M31" s="179"/>
      <c r="O31" s="3"/>
    </row>
    <row r="32" spans="1:15" s="4" customFormat="1" ht="14.25" customHeight="1" x14ac:dyDescent="0.2">
      <c r="A32" s="160" t="s">
        <v>26</v>
      </c>
      <c r="B32" s="160" t="s">
        <v>59</v>
      </c>
      <c r="C32" s="160"/>
      <c r="D32" s="161">
        <v>3</v>
      </c>
      <c r="E32" s="193" t="s">
        <v>179</v>
      </c>
      <c r="F32" s="161"/>
      <c r="G32" s="5"/>
      <c r="H32" s="177" t="s">
        <v>125</v>
      </c>
      <c r="I32" s="178" t="s">
        <v>130</v>
      </c>
      <c r="J32" s="177"/>
      <c r="K32" s="179">
        <v>3</v>
      </c>
      <c r="L32" s="179"/>
      <c r="M32" s="179"/>
      <c r="O32" s="3"/>
    </row>
    <row r="33" spans="1:23" s="4" customFormat="1" ht="14.25" customHeight="1" x14ac:dyDescent="0.2">
      <c r="A33" s="160" t="s">
        <v>57</v>
      </c>
      <c r="B33" s="160" t="s">
        <v>158</v>
      </c>
      <c r="C33" s="160"/>
      <c r="D33" s="161">
        <v>3</v>
      </c>
      <c r="E33" s="193" t="s">
        <v>81</v>
      </c>
      <c r="F33" s="161"/>
      <c r="G33" s="5"/>
      <c r="H33" s="177" t="s">
        <v>73</v>
      </c>
      <c r="I33" s="178" t="s">
        <v>69</v>
      </c>
      <c r="J33" s="177"/>
      <c r="K33" s="179">
        <v>3</v>
      </c>
      <c r="L33" s="179"/>
      <c r="M33" s="179"/>
      <c r="O33" s="3"/>
    </row>
    <row r="34" spans="1:23" s="4" customFormat="1" ht="14.25" customHeight="1" x14ac:dyDescent="0.25">
      <c r="A34" s="160" t="s">
        <v>159</v>
      </c>
      <c r="B34" s="160" t="s">
        <v>160</v>
      </c>
      <c r="C34" s="160"/>
      <c r="D34" s="161">
        <v>3</v>
      </c>
      <c r="E34" s="193" t="s">
        <v>179</v>
      </c>
      <c r="F34" s="161"/>
      <c r="G34" s="5"/>
      <c r="K34" s="5"/>
      <c r="L34" s="5"/>
      <c r="M34" s="5"/>
      <c r="N34" s="5"/>
      <c r="O34" s="3"/>
      <c r="Q34" s="25"/>
    </row>
    <row r="35" spans="1:23" s="4" customFormat="1" ht="25.5" customHeight="1" x14ac:dyDescent="0.25">
      <c r="A35" s="204" t="s">
        <v>190</v>
      </c>
      <c r="B35" s="130" t="s">
        <v>191</v>
      </c>
      <c r="C35" s="207" t="s">
        <v>180</v>
      </c>
      <c r="D35" s="208">
        <v>3</v>
      </c>
      <c r="E35" s="209" t="s">
        <v>179</v>
      </c>
      <c r="F35" s="161"/>
      <c r="G35" s="5"/>
      <c r="K35" s="5"/>
      <c r="L35" s="3"/>
      <c r="M35" s="5"/>
      <c r="N35" s="5"/>
      <c r="O35" s="3"/>
      <c r="Q35" s="25"/>
    </row>
    <row r="36" spans="1:23" s="4" customFormat="1" ht="14.25" customHeight="1" x14ac:dyDescent="0.25">
      <c r="A36" s="223" t="s">
        <v>181</v>
      </c>
      <c r="B36" s="20"/>
      <c r="C36" s="20"/>
      <c r="D36" s="20"/>
      <c r="E36" s="20"/>
      <c r="F36" s="20"/>
      <c r="G36" s="5"/>
      <c r="K36" s="5"/>
      <c r="L36" s="5"/>
      <c r="M36" s="5"/>
      <c r="N36" s="5"/>
      <c r="O36" s="3"/>
      <c r="Q36" s="25"/>
    </row>
    <row r="37" spans="1:23" s="4" customFormat="1" ht="14.25" customHeight="1" x14ac:dyDescent="0.2">
      <c r="A37" s="194"/>
      <c r="B37" s="195"/>
      <c r="C37" s="195"/>
      <c r="D37" s="196"/>
      <c r="E37" s="196"/>
      <c r="F37" s="196"/>
      <c r="G37" s="5"/>
      <c r="H37" s="180" t="s">
        <v>172</v>
      </c>
      <c r="I37" s="36"/>
      <c r="J37" s="20"/>
      <c r="K37" s="23">
        <v>29</v>
      </c>
      <c r="L37" s="20"/>
      <c r="M37" s="20"/>
      <c r="N37" s="5"/>
      <c r="O37" s="3"/>
    </row>
    <row r="38" spans="1:23" s="4" customFormat="1" ht="14.25" customHeight="1" x14ac:dyDescent="0.2">
      <c r="A38" s="194"/>
      <c r="B38" s="195"/>
      <c r="C38" s="195"/>
      <c r="D38" s="196"/>
      <c r="E38" s="196"/>
      <c r="F38" s="196"/>
      <c r="G38" s="5"/>
      <c r="H38" s="86" t="s">
        <v>63</v>
      </c>
      <c r="I38" s="87" t="s">
        <v>120</v>
      </c>
      <c r="J38" s="88"/>
      <c r="K38" s="89" t="s">
        <v>56</v>
      </c>
      <c r="L38" s="90"/>
      <c r="M38" s="90"/>
      <c r="N38" s="5"/>
      <c r="O38" s="3"/>
      <c r="U38" s="4" t="s">
        <v>175</v>
      </c>
    </row>
    <row r="39" spans="1:23" s="4" customFormat="1" ht="14.25" customHeight="1" x14ac:dyDescent="0.2">
      <c r="G39" s="5"/>
      <c r="H39" s="86" t="s">
        <v>166</v>
      </c>
      <c r="I39" s="87" t="s">
        <v>167</v>
      </c>
      <c r="J39" s="88"/>
      <c r="K39" s="89">
        <v>3</v>
      </c>
      <c r="L39" s="90"/>
      <c r="M39" s="90"/>
      <c r="N39" s="5"/>
      <c r="O39" s="3"/>
    </row>
    <row r="40" spans="1:23" s="4" customFormat="1" ht="14.25" customHeight="1" x14ac:dyDescent="0.2">
      <c r="A40" s="197" t="s">
        <v>182</v>
      </c>
      <c r="G40" s="5"/>
      <c r="H40" s="86" t="s">
        <v>100</v>
      </c>
      <c r="I40" s="87" t="s">
        <v>101</v>
      </c>
      <c r="J40" s="88"/>
      <c r="K40" s="89">
        <v>1</v>
      </c>
      <c r="L40" s="90"/>
      <c r="M40" s="90"/>
      <c r="N40" s="5"/>
      <c r="O40" s="3"/>
    </row>
    <row r="41" spans="1:23" s="4" customFormat="1" ht="14.25" customHeight="1" x14ac:dyDescent="0.2">
      <c r="A41" s="198" t="s">
        <v>183</v>
      </c>
      <c r="B41" s="199"/>
      <c r="C41" s="199"/>
      <c r="D41" s="199"/>
      <c r="E41" s="199"/>
      <c r="F41" s="200"/>
      <c r="G41" s="5"/>
      <c r="H41" s="86" t="s">
        <v>71</v>
      </c>
      <c r="I41" s="87" t="s">
        <v>102</v>
      </c>
      <c r="J41" s="88"/>
      <c r="K41" s="89">
        <v>1</v>
      </c>
      <c r="L41" s="90"/>
      <c r="M41" s="90"/>
      <c r="N41" s="5"/>
      <c r="O41" s="3"/>
    </row>
    <row r="42" spans="1:23" s="4" customFormat="1" ht="14.25" customHeight="1" x14ac:dyDescent="0.25">
      <c r="A42" s="231" t="s">
        <v>184</v>
      </c>
      <c r="B42" s="232"/>
      <c r="C42" s="232"/>
      <c r="D42" s="232"/>
      <c r="E42" s="232"/>
      <c r="F42" s="233"/>
      <c r="G42" s="5"/>
      <c r="H42" s="86" t="s">
        <v>123</v>
      </c>
      <c r="I42" s="87" t="s">
        <v>127</v>
      </c>
      <c r="J42" s="88"/>
      <c r="K42" s="89">
        <v>3</v>
      </c>
      <c r="L42" s="90"/>
      <c r="M42" s="90"/>
      <c r="N42" s="5"/>
      <c r="O42" s="3"/>
      <c r="Q42" s="25"/>
    </row>
    <row r="43" spans="1:23" s="4" customFormat="1" ht="14.25" customHeight="1" x14ac:dyDescent="0.2">
      <c r="A43" s="234"/>
      <c r="B43" s="235"/>
      <c r="C43" s="235"/>
      <c r="D43" s="235"/>
      <c r="E43" s="235"/>
      <c r="F43" s="236"/>
      <c r="G43" s="5"/>
      <c r="H43" s="86" t="s">
        <v>126</v>
      </c>
      <c r="I43" s="87" t="s">
        <v>128</v>
      </c>
      <c r="J43" s="88"/>
      <c r="K43" s="89">
        <v>5</v>
      </c>
      <c r="L43" s="90"/>
      <c r="M43" s="90"/>
      <c r="N43" s="5"/>
      <c r="O43" s="3"/>
      <c r="P43" s="72"/>
      <c r="S43" s="14"/>
      <c r="T43" s="14"/>
      <c r="U43" s="14"/>
      <c r="V43" s="14"/>
      <c r="W43" s="14"/>
    </row>
    <row r="44" spans="1:23" s="4" customFormat="1" ht="14.25" customHeight="1" x14ac:dyDescent="0.2">
      <c r="A44" s="234"/>
      <c r="B44" s="235"/>
      <c r="C44" s="235"/>
      <c r="D44" s="235"/>
      <c r="E44" s="235"/>
      <c r="F44" s="236"/>
      <c r="G44" s="5"/>
      <c r="H44" s="86" t="s">
        <v>72</v>
      </c>
      <c r="I44" s="87" t="s">
        <v>93</v>
      </c>
      <c r="J44" s="88"/>
      <c r="K44" s="89">
        <v>11</v>
      </c>
      <c r="L44" s="90"/>
      <c r="M44" s="90"/>
      <c r="N44" s="5"/>
      <c r="O44" s="3"/>
      <c r="P44" s="72"/>
      <c r="S44" s="14"/>
      <c r="T44" s="14"/>
      <c r="U44" s="14"/>
      <c r="V44" s="14"/>
      <c r="W44" s="14"/>
    </row>
    <row r="45" spans="1:23" s="4" customFormat="1" ht="14.25" customHeight="1" x14ac:dyDescent="0.2">
      <c r="A45" s="237"/>
      <c r="B45" s="238"/>
      <c r="C45" s="238"/>
      <c r="D45" s="238"/>
      <c r="E45" s="238"/>
      <c r="F45" s="239"/>
      <c r="G45" s="5"/>
      <c r="H45" s="86" t="s">
        <v>43</v>
      </c>
      <c r="I45" s="87" t="s">
        <v>44</v>
      </c>
      <c r="J45" s="88"/>
      <c r="K45" s="89">
        <v>3</v>
      </c>
      <c r="L45" s="90"/>
      <c r="M45" s="90"/>
      <c r="N45" s="5"/>
      <c r="O45" s="3"/>
      <c r="P45" s="72"/>
      <c r="S45" s="14"/>
      <c r="T45" s="14"/>
      <c r="U45" s="14"/>
      <c r="V45" s="14"/>
      <c r="W45" s="14"/>
    </row>
    <row r="46" spans="1:23" s="4" customFormat="1" ht="14.25" customHeight="1" thickBot="1" x14ac:dyDescent="0.25">
      <c r="A46" s="72"/>
      <c r="B46" s="72"/>
      <c r="C46" s="72"/>
      <c r="D46" s="72"/>
      <c r="E46" s="72"/>
      <c r="F46" s="72"/>
      <c r="G46" s="5"/>
      <c r="H46" s="86" t="s">
        <v>8</v>
      </c>
      <c r="I46" s="87" t="s">
        <v>70</v>
      </c>
      <c r="J46" s="91"/>
      <c r="K46" s="201">
        <v>2</v>
      </c>
      <c r="L46" s="90"/>
      <c r="M46" s="90"/>
      <c r="N46" s="5"/>
      <c r="O46" s="3"/>
      <c r="P46" s="72"/>
      <c r="S46" s="14"/>
      <c r="T46" s="14"/>
      <c r="U46" s="14"/>
      <c r="V46" s="14"/>
      <c r="W46" s="14"/>
    </row>
    <row r="47" spans="1:23" s="4" customFormat="1" ht="14.25" customHeight="1" thickBot="1" x14ac:dyDescent="0.25">
      <c r="A47" s="72"/>
      <c r="B47" s="162" t="s">
        <v>9</v>
      </c>
      <c r="D47" s="72"/>
      <c r="E47" s="72"/>
      <c r="F47" s="72"/>
      <c r="G47" s="5"/>
      <c r="J47" s="104" t="s">
        <v>152</v>
      </c>
      <c r="K47" s="202">
        <v>128</v>
      </c>
      <c r="N47" s="5"/>
      <c r="O47" s="3"/>
      <c r="P47" s="72"/>
      <c r="S47" s="14"/>
      <c r="T47" s="14"/>
      <c r="U47" s="14"/>
      <c r="V47" s="14"/>
      <c r="W47" s="14"/>
    </row>
    <row r="48" spans="1:23" s="4" customFormat="1" ht="14.25" customHeight="1" x14ac:dyDescent="0.2">
      <c r="B48" s="163" t="s">
        <v>161</v>
      </c>
      <c r="G48" s="5"/>
      <c r="N48" s="5"/>
      <c r="O48" s="3"/>
    </row>
    <row r="49" spans="1:25" s="4" customFormat="1" ht="15.75" customHeight="1" x14ac:dyDescent="0.2">
      <c r="B49" s="164" t="s">
        <v>162</v>
      </c>
      <c r="C49" s="185" t="s">
        <v>174</v>
      </c>
      <c r="D49" s="230" t="s">
        <v>192</v>
      </c>
      <c r="E49" s="230"/>
      <c r="F49" s="230"/>
      <c r="G49" s="230"/>
      <c r="H49" s="230"/>
      <c r="I49" s="230"/>
      <c r="J49" s="230"/>
      <c r="K49" s="230"/>
      <c r="L49" s="230"/>
      <c r="M49" s="230"/>
      <c r="N49" s="5"/>
      <c r="O49" s="3"/>
    </row>
    <row r="50" spans="1:25" s="4" customFormat="1" ht="14.25" customHeight="1" x14ac:dyDescent="0.2">
      <c r="B50" s="165" t="s">
        <v>45</v>
      </c>
      <c r="C50" s="186" t="s">
        <v>105</v>
      </c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5"/>
      <c r="O50" s="3"/>
    </row>
    <row r="51" spans="1:25" ht="14.25" customHeight="1" x14ac:dyDescent="0.25">
      <c r="A51" s="240" t="s">
        <v>153</v>
      </c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Q51" s="25"/>
    </row>
    <row r="52" spans="1:25" s="20" customFormat="1" ht="60.75" customHeight="1" x14ac:dyDescent="0.3">
      <c r="B52" s="228"/>
      <c r="C52" s="228"/>
      <c r="D52" s="229" t="s">
        <v>154</v>
      </c>
      <c r="E52" s="229"/>
      <c r="F52" s="229"/>
      <c r="G52" s="229"/>
      <c r="H52" s="229"/>
      <c r="I52" s="229"/>
      <c r="J52" s="229"/>
      <c r="K52" s="229"/>
      <c r="L52" s="229"/>
      <c r="M52" s="229"/>
      <c r="N52" s="30"/>
      <c r="O52" s="30"/>
    </row>
    <row r="53" spans="1:25" s="20" customFormat="1" ht="17.100000000000001" customHeight="1" x14ac:dyDescent="0.2">
      <c r="A53" s="31" t="s">
        <v>0</v>
      </c>
      <c r="B53" s="241"/>
      <c r="C53" s="241"/>
      <c r="D53" s="242" t="s">
        <v>144</v>
      </c>
      <c r="E53" s="243"/>
      <c r="F53" s="243"/>
      <c r="G53" s="243"/>
      <c r="H53" s="32"/>
      <c r="I53" s="33" t="s">
        <v>145</v>
      </c>
      <c r="J53" s="244"/>
      <c r="K53" s="244"/>
      <c r="L53" s="244"/>
      <c r="M53" s="244"/>
      <c r="O53" s="34"/>
    </row>
    <row r="54" spans="1:25" s="36" customFormat="1" ht="17.100000000000001" customHeight="1" x14ac:dyDescent="0.2">
      <c r="A54" s="31" t="s">
        <v>146</v>
      </c>
      <c r="B54" s="224"/>
      <c r="C54" s="224"/>
      <c r="D54" s="225" t="s">
        <v>23</v>
      </c>
      <c r="E54" s="226"/>
      <c r="F54" s="226"/>
      <c r="G54" s="226"/>
      <c r="H54" s="35">
        <v>2.5</v>
      </c>
      <c r="I54" s="33" t="s">
        <v>147</v>
      </c>
      <c r="J54" s="227"/>
      <c r="K54" s="227"/>
      <c r="L54" s="227"/>
      <c r="M54" s="227"/>
    </row>
    <row r="55" spans="1:25" s="36" customFormat="1" ht="8.25" customHeight="1" x14ac:dyDescent="0.2">
      <c r="A55" s="31"/>
      <c r="B55" s="10"/>
      <c r="C55" s="10"/>
      <c r="D55" s="124"/>
      <c r="E55" s="125"/>
      <c r="F55" s="125"/>
      <c r="G55" s="125"/>
      <c r="H55" s="126"/>
      <c r="I55" s="33"/>
      <c r="J55" s="127"/>
      <c r="K55" s="127"/>
      <c r="L55" s="127"/>
      <c r="M55" s="127"/>
    </row>
    <row r="56" spans="1:25" ht="15" customHeight="1" x14ac:dyDescent="0.2">
      <c r="A56" s="246" t="s">
        <v>98</v>
      </c>
      <c r="B56" s="246"/>
      <c r="C56" s="211" t="s">
        <v>141</v>
      </c>
      <c r="D56" s="212" t="s">
        <v>1</v>
      </c>
      <c r="E56" s="212" t="s">
        <v>2</v>
      </c>
      <c r="F56" s="212" t="s">
        <v>55</v>
      </c>
      <c r="G56" s="12"/>
      <c r="H56" s="246" t="s">
        <v>99</v>
      </c>
      <c r="I56" s="246"/>
      <c r="J56" s="211" t="s">
        <v>141</v>
      </c>
      <c r="K56" s="212" t="s">
        <v>1</v>
      </c>
      <c r="L56" s="212" t="s">
        <v>2</v>
      </c>
      <c r="M56" s="212" t="s">
        <v>55</v>
      </c>
      <c r="N56" s="13"/>
      <c r="O56" s="14"/>
    </row>
    <row r="57" spans="1:25" ht="15" customHeight="1" x14ac:dyDescent="0.2">
      <c r="A57" s="110" t="s">
        <v>26</v>
      </c>
      <c r="B57" s="110" t="s">
        <v>41</v>
      </c>
      <c r="C57" s="109"/>
      <c r="D57" s="106">
        <v>3</v>
      </c>
      <c r="E57" s="108" t="s">
        <v>179</v>
      </c>
      <c r="F57" s="106"/>
      <c r="H57" s="96" t="s">
        <v>27</v>
      </c>
      <c r="I57" s="96" t="s">
        <v>28</v>
      </c>
      <c r="J57" s="203" t="s">
        <v>25</v>
      </c>
      <c r="K57" s="213">
        <v>3</v>
      </c>
      <c r="L57" s="214" t="s">
        <v>179</v>
      </c>
      <c r="M57" s="213"/>
      <c r="N57" s="2"/>
      <c r="O57" s="14"/>
    </row>
    <row r="58" spans="1:25" ht="15" customHeight="1" x14ac:dyDescent="0.2">
      <c r="A58" s="166" t="s">
        <v>165</v>
      </c>
      <c r="B58" s="166" t="s">
        <v>168</v>
      </c>
      <c r="C58" s="123"/>
      <c r="D58" s="45">
        <v>2</v>
      </c>
      <c r="E58" s="122" t="s">
        <v>80</v>
      </c>
      <c r="F58" s="106"/>
      <c r="H58" s="110" t="s">
        <v>57</v>
      </c>
      <c r="I58" s="110" t="s">
        <v>158</v>
      </c>
      <c r="J58" s="105"/>
      <c r="K58" s="106">
        <v>3</v>
      </c>
      <c r="L58" s="108" t="s">
        <v>81</v>
      </c>
      <c r="M58" s="106"/>
      <c r="O58" s="14"/>
    </row>
    <row r="59" spans="1:25" ht="15" customHeight="1" x14ac:dyDescent="0.2">
      <c r="A59" s="88" t="s">
        <v>100</v>
      </c>
      <c r="B59" s="88" t="s">
        <v>106</v>
      </c>
      <c r="C59" s="112"/>
      <c r="D59" s="113">
        <v>1</v>
      </c>
      <c r="E59" s="122" t="s">
        <v>179</v>
      </c>
      <c r="F59" s="106"/>
      <c r="H59" s="111" t="s">
        <v>159</v>
      </c>
      <c r="I59" s="167" t="s">
        <v>169</v>
      </c>
      <c r="J59" s="109"/>
      <c r="K59" s="106">
        <v>3</v>
      </c>
      <c r="L59" s="108" t="s">
        <v>179</v>
      </c>
      <c r="M59" s="106"/>
      <c r="O59" s="14"/>
    </row>
    <row r="60" spans="1:25" ht="15" customHeight="1" x14ac:dyDescent="0.2">
      <c r="A60" s="79" t="s">
        <v>113</v>
      </c>
      <c r="B60" s="79" t="s">
        <v>114</v>
      </c>
      <c r="C60" s="108"/>
      <c r="D60" s="106">
        <v>3</v>
      </c>
      <c r="E60" s="108" t="s">
        <v>179</v>
      </c>
      <c r="F60" s="106"/>
      <c r="H60" s="80" t="s">
        <v>117</v>
      </c>
      <c r="I60" s="80" t="s">
        <v>116</v>
      </c>
      <c r="J60" s="105"/>
      <c r="K60" s="106">
        <v>3</v>
      </c>
      <c r="L60" s="108" t="s">
        <v>179</v>
      </c>
      <c r="M60" s="106"/>
      <c r="O60" s="14"/>
    </row>
    <row r="61" spans="1:25" ht="15" customHeight="1" x14ac:dyDescent="0.2">
      <c r="A61" s="79" t="s">
        <v>46</v>
      </c>
      <c r="B61" s="100" t="s">
        <v>112</v>
      </c>
      <c r="C61" s="107"/>
      <c r="D61" s="106">
        <v>3</v>
      </c>
      <c r="E61" s="108" t="s">
        <v>179</v>
      </c>
      <c r="F61" s="106"/>
      <c r="H61" s="80" t="s">
        <v>4</v>
      </c>
      <c r="I61" s="80" t="s">
        <v>115</v>
      </c>
      <c r="J61" s="108" t="s">
        <v>176</v>
      </c>
      <c r="K61" s="168">
        <v>3</v>
      </c>
      <c r="L61" s="108" t="s">
        <v>179</v>
      </c>
      <c r="M61" s="106"/>
      <c r="O61" s="14"/>
    </row>
    <row r="62" spans="1:25" ht="15" customHeight="1" x14ac:dyDescent="0.2">
      <c r="A62" s="78" t="s">
        <v>6</v>
      </c>
      <c r="B62" s="78" t="s">
        <v>82</v>
      </c>
      <c r="C62" s="108"/>
      <c r="D62" s="168">
        <v>3</v>
      </c>
      <c r="E62" s="108" t="s">
        <v>179</v>
      </c>
      <c r="F62" s="45"/>
      <c r="H62" s="15"/>
      <c r="I62" s="15"/>
      <c r="J62" s="16"/>
      <c r="K62" s="106">
        <f>SUM(K57:K61)</f>
        <v>15</v>
      </c>
      <c r="L62" s="17"/>
      <c r="M62" s="17"/>
      <c r="O62" s="14"/>
    </row>
    <row r="63" spans="1:25" ht="15" customHeight="1" x14ac:dyDescent="0.2">
      <c r="C63" s="14"/>
      <c r="D63" s="106">
        <v>15</v>
      </c>
      <c r="E63" s="14"/>
      <c r="F63" s="14"/>
      <c r="G63" s="18"/>
      <c r="K63" s="14"/>
      <c r="L63" s="14"/>
      <c r="M63" s="14"/>
      <c r="O63" s="14"/>
    </row>
    <row r="64" spans="1:25" ht="15" customHeight="1" x14ac:dyDescent="0.2">
      <c r="A64" s="246" t="s">
        <v>96</v>
      </c>
      <c r="B64" s="246"/>
      <c r="C64" s="14"/>
      <c r="D64" s="14"/>
      <c r="E64" s="18"/>
      <c r="F64" s="18"/>
      <c r="G64" s="18"/>
      <c r="H64" s="176" t="s">
        <v>97</v>
      </c>
      <c r="I64" s="176"/>
      <c r="K64" s="14"/>
      <c r="L64" s="18"/>
      <c r="M64" s="18"/>
      <c r="O64" s="14"/>
      <c r="T64" s="18"/>
      <c r="U64" s="18"/>
      <c r="V64" s="18"/>
      <c r="W64" s="19"/>
      <c r="X64" s="20"/>
      <c r="Y64" s="20"/>
    </row>
    <row r="65" spans="1:25" ht="15" customHeight="1" x14ac:dyDescent="0.2">
      <c r="A65" s="96" t="s">
        <v>29</v>
      </c>
      <c r="B65" s="96" t="s">
        <v>42</v>
      </c>
      <c r="C65" s="109"/>
      <c r="D65" s="106">
        <v>3</v>
      </c>
      <c r="E65" s="108" t="s">
        <v>179</v>
      </c>
      <c r="F65" s="106"/>
      <c r="H65" s="121" t="s">
        <v>195</v>
      </c>
      <c r="I65" s="121" t="s">
        <v>164</v>
      </c>
      <c r="J65" s="122"/>
      <c r="K65" s="45">
        <v>3</v>
      </c>
      <c r="L65" s="116"/>
      <c r="M65" s="106"/>
      <c r="O65" s="14"/>
      <c r="T65" s="18"/>
      <c r="U65" s="18"/>
      <c r="V65" s="18"/>
      <c r="W65" s="19"/>
      <c r="X65" s="20"/>
      <c r="Y65" s="20"/>
    </row>
    <row r="66" spans="1:25" ht="15" customHeight="1" x14ac:dyDescent="0.2">
      <c r="A66" s="96" t="s">
        <v>77</v>
      </c>
      <c r="B66" s="92" t="s">
        <v>78</v>
      </c>
      <c r="C66" s="108" t="s">
        <v>170</v>
      </c>
      <c r="D66" s="106">
        <v>3</v>
      </c>
      <c r="E66" s="108" t="s">
        <v>179</v>
      </c>
      <c r="F66" s="106"/>
      <c r="H66" s="96" t="s">
        <v>77</v>
      </c>
      <c r="I66" s="117" t="s">
        <v>78</v>
      </c>
      <c r="J66" s="108" t="s">
        <v>170</v>
      </c>
      <c r="K66" s="106">
        <v>3</v>
      </c>
      <c r="L66" s="108" t="s">
        <v>179</v>
      </c>
      <c r="M66" s="106"/>
      <c r="N66" s="14"/>
      <c r="O66" s="14"/>
      <c r="S66" s="18"/>
      <c r="T66" s="18"/>
      <c r="U66" s="18"/>
      <c r="V66" s="20"/>
      <c r="W66" s="19"/>
      <c r="X66" s="20"/>
      <c r="Y66" s="20"/>
    </row>
    <row r="67" spans="1:25" ht="15" customHeight="1" x14ac:dyDescent="0.2">
      <c r="A67" s="96" t="s">
        <v>77</v>
      </c>
      <c r="B67" s="92" t="s">
        <v>78</v>
      </c>
      <c r="C67" s="108" t="s">
        <v>170</v>
      </c>
      <c r="D67" s="106">
        <v>3</v>
      </c>
      <c r="E67" s="108" t="s">
        <v>179</v>
      </c>
      <c r="F67" s="106"/>
      <c r="G67" s="18"/>
      <c r="H67" s="96" t="s">
        <v>77</v>
      </c>
      <c r="I67" s="117" t="s">
        <v>78</v>
      </c>
      <c r="J67" s="108" t="s">
        <v>170</v>
      </c>
      <c r="K67" s="106">
        <v>3</v>
      </c>
      <c r="L67" s="108" t="s">
        <v>179</v>
      </c>
      <c r="M67" s="106"/>
      <c r="O67" s="14"/>
    </row>
    <row r="68" spans="1:25" ht="15" customHeight="1" x14ac:dyDescent="0.2">
      <c r="A68" s="182" t="s">
        <v>34</v>
      </c>
      <c r="B68" s="182" t="s">
        <v>107</v>
      </c>
      <c r="C68" s="108"/>
      <c r="D68" s="106">
        <v>3</v>
      </c>
      <c r="E68" s="108" t="s">
        <v>179</v>
      </c>
      <c r="F68" s="106"/>
      <c r="H68" s="96" t="s">
        <v>62</v>
      </c>
      <c r="I68" s="117" t="s">
        <v>79</v>
      </c>
      <c r="J68" s="114"/>
      <c r="K68" s="106">
        <v>1</v>
      </c>
      <c r="L68" s="108" t="s">
        <v>81</v>
      </c>
      <c r="M68" s="116"/>
      <c r="O68" s="14"/>
    </row>
    <row r="69" spans="1:25" ht="15" customHeight="1" x14ac:dyDescent="0.2">
      <c r="A69" s="80" t="s">
        <v>113</v>
      </c>
      <c r="B69" s="80" t="s">
        <v>133</v>
      </c>
      <c r="C69" s="114" t="s">
        <v>3</v>
      </c>
      <c r="D69" s="168">
        <v>3</v>
      </c>
      <c r="E69" s="108" t="s">
        <v>179</v>
      </c>
      <c r="F69" s="106"/>
      <c r="H69" s="182" t="s">
        <v>39</v>
      </c>
      <c r="I69" s="182" t="s">
        <v>40</v>
      </c>
      <c r="J69" s="108"/>
      <c r="K69" s="168">
        <v>3</v>
      </c>
      <c r="L69" s="108" t="s">
        <v>179</v>
      </c>
      <c r="M69" s="106"/>
      <c r="O69" s="14"/>
    </row>
    <row r="70" spans="1:25" ht="15" customHeight="1" x14ac:dyDescent="0.2">
      <c r="C70" s="22"/>
      <c r="D70" s="106">
        <f>SUM(D65:D69)</f>
        <v>15</v>
      </c>
      <c r="E70" s="17"/>
      <c r="F70" s="17"/>
      <c r="H70" s="78" t="s">
        <v>6</v>
      </c>
      <c r="I70" s="78" t="s">
        <v>82</v>
      </c>
      <c r="J70" s="115"/>
      <c r="K70" s="168">
        <v>3</v>
      </c>
      <c r="L70" s="108" t="s">
        <v>179</v>
      </c>
      <c r="M70" s="106"/>
      <c r="O70" s="14"/>
    </row>
    <row r="71" spans="1:25" ht="15" customHeight="1" x14ac:dyDescent="0.2">
      <c r="A71" s="218"/>
      <c r="B71" s="218"/>
      <c r="C71" s="218"/>
      <c r="H71" s="21"/>
      <c r="I71" s="16"/>
      <c r="J71" s="22"/>
      <c r="K71" s="106">
        <v>16</v>
      </c>
      <c r="O71" s="14"/>
    </row>
    <row r="72" spans="1:25" ht="15" customHeight="1" x14ac:dyDescent="0.2">
      <c r="A72" s="246" t="s">
        <v>155</v>
      </c>
      <c r="B72" s="246"/>
      <c r="C72" s="23"/>
      <c r="D72" s="18"/>
      <c r="E72" s="18"/>
      <c r="F72" s="18"/>
      <c r="K72" s="14"/>
      <c r="L72" s="14"/>
      <c r="M72" s="14"/>
      <c r="O72" s="14"/>
    </row>
    <row r="73" spans="1:25" ht="23.25" customHeight="1" x14ac:dyDescent="0.2">
      <c r="A73" s="187" t="s">
        <v>177</v>
      </c>
      <c r="B73" s="187" t="s">
        <v>178</v>
      </c>
      <c r="C73" s="108"/>
      <c r="D73" s="106">
        <v>3</v>
      </c>
      <c r="E73" s="106"/>
      <c r="F73" s="106"/>
      <c r="K73" s="14"/>
      <c r="L73" s="14"/>
      <c r="M73" s="14"/>
      <c r="O73" s="14"/>
    </row>
    <row r="74" spans="1:25" ht="15" customHeight="1" x14ac:dyDescent="0.2">
      <c r="A74" s="79" t="s">
        <v>50</v>
      </c>
      <c r="B74" s="79" t="s">
        <v>83</v>
      </c>
      <c r="C74" s="108"/>
      <c r="D74" s="168">
        <v>3</v>
      </c>
      <c r="E74" s="106"/>
      <c r="F74" s="106"/>
      <c r="K74" s="14"/>
      <c r="L74" s="14"/>
      <c r="M74" s="14"/>
      <c r="O74" s="14"/>
    </row>
    <row r="75" spans="1:25" ht="15" customHeight="1" x14ac:dyDescent="0.2">
      <c r="A75" s="21"/>
      <c r="B75" s="21"/>
      <c r="C75" s="21"/>
      <c r="D75" s="106">
        <f>SUM(D73:D74)</f>
        <v>6</v>
      </c>
      <c r="K75" s="14"/>
      <c r="L75" s="14"/>
      <c r="M75" s="14"/>
      <c r="N75" s="14"/>
      <c r="O75" s="14"/>
    </row>
    <row r="76" spans="1:25" ht="15" customHeight="1" x14ac:dyDescent="0.2">
      <c r="A76" s="246" t="s">
        <v>94</v>
      </c>
      <c r="B76" s="246"/>
      <c r="C76" s="23"/>
      <c r="D76" s="18"/>
      <c r="E76" s="18"/>
      <c r="F76" s="18"/>
      <c r="G76" s="18"/>
      <c r="H76" s="176" t="s">
        <v>95</v>
      </c>
      <c r="I76" s="176"/>
      <c r="J76" s="20"/>
      <c r="K76" s="18"/>
      <c r="L76" s="18"/>
      <c r="M76" s="18"/>
      <c r="O76" s="14"/>
    </row>
    <row r="77" spans="1:25" ht="15" customHeight="1" x14ac:dyDescent="0.2">
      <c r="A77" s="92" t="s">
        <v>189</v>
      </c>
      <c r="B77" s="92" t="s">
        <v>188</v>
      </c>
      <c r="C77" s="114"/>
      <c r="D77" s="106">
        <v>3</v>
      </c>
      <c r="E77" s="108" t="s">
        <v>179</v>
      </c>
      <c r="F77" s="106"/>
      <c r="G77" s="18"/>
      <c r="H77" s="92" t="s">
        <v>189</v>
      </c>
      <c r="I77" s="92" t="s">
        <v>188</v>
      </c>
      <c r="J77" s="114"/>
      <c r="K77" s="106">
        <v>3</v>
      </c>
      <c r="L77" s="108" t="s">
        <v>179</v>
      </c>
      <c r="M77" s="106"/>
      <c r="N77" s="29"/>
      <c r="O77" s="14"/>
    </row>
    <row r="78" spans="1:25" ht="15" customHeight="1" x14ac:dyDescent="0.2">
      <c r="A78" s="183" t="s">
        <v>54</v>
      </c>
      <c r="B78" s="118" t="s">
        <v>171</v>
      </c>
      <c r="C78" s="119" t="s">
        <v>39</v>
      </c>
      <c r="D78" s="113">
        <v>3</v>
      </c>
      <c r="E78" s="206" t="s">
        <v>179</v>
      </c>
      <c r="F78" s="106"/>
      <c r="G78" s="14"/>
      <c r="H78" s="92" t="s">
        <v>121</v>
      </c>
      <c r="I78" s="92" t="s">
        <v>122</v>
      </c>
      <c r="J78" s="120"/>
      <c r="K78" s="106">
        <v>1</v>
      </c>
      <c r="L78" s="206" t="s">
        <v>81</v>
      </c>
      <c r="M78" s="113" t="s">
        <v>84</v>
      </c>
      <c r="O78" s="14"/>
    </row>
    <row r="79" spans="1:25" ht="15" customHeight="1" x14ac:dyDescent="0.2">
      <c r="A79" s="182" t="s">
        <v>73</v>
      </c>
      <c r="B79" s="184" t="s">
        <v>69</v>
      </c>
      <c r="C79" s="108"/>
      <c r="D79" s="106">
        <v>3</v>
      </c>
      <c r="E79" s="108" t="s">
        <v>179</v>
      </c>
      <c r="F79" s="45"/>
      <c r="H79" s="101" t="s">
        <v>186</v>
      </c>
      <c r="I79" s="92" t="s">
        <v>188</v>
      </c>
      <c r="J79" s="120"/>
      <c r="K79" s="106">
        <v>3</v>
      </c>
      <c r="L79" s="108" t="s">
        <v>179</v>
      </c>
      <c r="M79" s="116"/>
      <c r="O79" s="14"/>
    </row>
    <row r="80" spans="1:25" ht="15" customHeight="1" x14ac:dyDescent="0.2">
      <c r="A80" s="88" t="s">
        <v>71</v>
      </c>
      <c r="B80" s="88" t="s">
        <v>102</v>
      </c>
      <c r="C80" s="112"/>
      <c r="D80" s="113">
        <v>1</v>
      </c>
      <c r="E80" s="122" t="s">
        <v>179</v>
      </c>
      <c r="F80" s="113" t="s">
        <v>84</v>
      </c>
      <c r="H80" s="92" t="s">
        <v>85</v>
      </c>
      <c r="I80" s="92" t="s">
        <v>86</v>
      </c>
      <c r="J80" s="114"/>
      <c r="K80" s="106">
        <v>1</v>
      </c>
      <c r="L80" s="108" t="s">
        <v>179</v>
      </c>
      <c r="M80" s="106"/>
      <c r="O80" s="14"/>
    </row>
    <row r="81" spans="1:15" ht="15" customHeight="1" x14ac:dyDescent="0.2">
      <c r="A81" s="88" t="s">
        <v>43</v>
      </c>
      <c r="B81" s="88" t="s">
        <v>44</v>
      </c>
      <c r="C81" s="112"/>
      <c r="D81" s="113">
        <v>3</v>
      </c>
      <c r="E81" s="122" t="s">
        <v>179</v>
      </c>
      <c r="F81" s="45"/>
      <c r="G81" s="14"/>
      <c r="H81" s="178" t="s">
        <v>125</v>
      </c>
      <c r="I81" s="178" t="s">
        <v>130</v>
      </c>
      <c r="J81" s="109"/>
      <c r="K81" s="106">
        <v>3</v>
      </c>
      <c r="L81" s="108" t="s">
        <v>81</v>
      </c>
      <c r="M81" s="116"/>
      <c r="O81" s="14"/>
    </row>
    <row r="82" spans="1:15" ht="15" customHeight="1" x14ac:dyDescent="0.2">
      <c r="A82" s="78" t="s">
        <v>50</v>
      </c>
      <c r="B82" s="78" t="s">
        <v>83</v>
      </c>
      <c r="C82" s="108"/>
      <c r="D82" s="168">
        <v>3</v>
      </c>
      <c r="E82" s="108" t="s">
        <v>179</v>
      </c>
      <c r="F82" s="106"/>
      <c r="H82" s="88" t="s">
        <v>123</v>
      </c>
      <c r="I82" s="88" t="s">
        <v>124</v>
      </c>
      <c r="J82" s="112"/>
      <c r="K82" s="168">
        <v>3</v>
      </c>
      <c r="L82" s="108" t="s">
        <v>179</v>
      </c>
      <c r="M82" s="116"/>
      <c r="O82" s="14"/>
    </row>
    <row r="83" spans="1:15" ht="15" customHeight="1" x14ac:dyDescent="0.2">
      <c r="C83" s="14"/>
      <c r="D83" s="106">
        <f>SUM(D77:D82)</f>
        <v>16</v>
      </c>
      <c r="E83" s="14"/>
      <c r="F83" s="14"/>
      <c r="G83" s="18"/>
      <c r="H83" s="20"/>
      <c r="I83" s="20"/>
      <c r="J83" s="21"/>
      <c r="K83" s="106">
        <f>SUM(K77:K82)</f>
        <v>14</v>
      </c>
      <c r="L83" s="18"/>
      <c r="M83" s="18"/>
      <c r="O83" s="14"/>
    </row>
    <row r="84" spans="1:15" ht="15" customHeight="1" x14ac:dyDescent="0.2">
      <c r="A84" s="246" t="s">
        <v>118</v>
      </c>
      <c r="B84" s="246"/>
      <c r="C84" s="23"/>
      <c r="D84" s="18"/>
      <c r="E84" s="18"/>
      <c r="F84" s="18"/>
      <c r="G84" s="18"/>
      <c r="H84" s="20"/>
      <c r="I84" s="20"/>
      <c r="J84" s="21"/>
      <c r="K84" s="2"/>
      <c r="L84" s="18"/>
      <c r="M84" s="18"/>
      <c r="O84" s="14"/>
    </row>
    <row r="85" spans="1:15" ht="15" customHeight="1" x14ac:dyDescent="0.2">
      <c r="A85" s="79" t="s">
        <v>46</v>
      </c>
      <c r="B85" s="79" t="s">
        <v>76</v>
      </c>
      <c r="C85" s="108"/>
      <c r="D85" s="168">
        <v>3</v>
      </c>
      <c r="E85" s="106"/>
      <c r="F85" s="106"/>
      <c r="G85" s="18"/>
      <c r="H85" s="20"/>
      <c r="I85" s="20"/>
      <c r="J85" s="21"/>
      <c r="K85" s="2"/>
      <c r="L85" s="18"/>
      <c r="M85" s="18"/>
      <c r="O85" s="14"/>
    </row>
    <row r="86" spans="1:15" ht="15" customHeight="1" x14ac:dyDescent="0.2">
      <c r="A86" s="21"/>
      <c r="B86" s="21"/>
      <c r="C86" s="21"/>
      <c r="D86" s="106">
        <f>SUM(D85:D85)</f>
        <v>3</v>
      </c>
      <c r="G86" s="18"/>
      <c r="H86" s="20"/>
      <c r="I86" s="20"/>
      <c r="J86" s="21"/>
      <c r="K86" s="2"/>
      <c r="L86" s="18"/>
      <c r="M86" s="18"/>
      <c r="O86" s="14"/>
    </row>
    <row r="87" spans="1:15" ht="15" customHeight="1" x14ac:dyDescent="0.2">
      <c r="A87" s="176" t="s">
        <v>91</v>
      </c>
      <c r="B87" s="176"/>
      <c r="C87" s="23"/>
      <c r="D87" s="18"/>
      <c r="E87" s="18"/>
      <c r="F87" s="18"/>
      <c r="G87" s="18"/>
      <c r="H87" s="176" t="s">
        <v>92</v>
      </c>
      <c r="I87" s="128"/>
      <c r="J87" s="23"/>
      <c r="K87" s="18"/>
      <c r="L87" s="14"/>
      <c r="M87" s="14"/>
      <c r="O87" s="14"/>
    </row>
    <row r="88" spans="1:15" ht="15" customHeight="1" x14ac:dyDescent="0.2">
      <c r="A88" s="101" t="s">
        <v>186</v>
      </c>
      <c r="B88" s="92" t="s">
        <v>188</v>
      </c>
      <c r="C88" s="120"/>
      <c r="D88" s="106">
        <v>3</v>
      </c>
      <c r="E88" s="108" t="s">
        <v>179</v>
      </c>
      <c r="F88" s="116"/>
      <c r="G88" s="18"/>
      <c r="H88" s="88" t="s">
        <v>63</v>
      </c>
      <c r="I88" s="88" t="s">
        <v>120</v>
      </c>
      <c r="J88" s="120"/>
      <c r="K88" s="106">
        <v>1</v>
      </c>
      <c r="L88" s="108" t="s">
        <v>81</v>
      </c>
      <c r="M88" s="116"/>
      <c r="O88" s="14"/>
    </row>
    <row r="89" spans="1:15" ht="15" customHeight="1" x14ac:dyDescent="0.2">
      <c r="A89" s="87" t="s">
        <v>194</v>
      </c>
      <c r="B89" s="87" t="s">
        <v>167</v>
      </c>
      <c r="C89" s="123"/>
      <c r="D89" s="45">
        <v>3</v>
      </c>
      <c r="E89" s="122" t="s">
        <v>80</v>
      </c>
      <c r="F89" s="45"/>
      <c r="G89" s="18"/>
      <c r="H89" s="86" t="s">
        <v>72</v>
      </c>
      <c r="I89" s="88" t="s">
        <v>93</v>
      </c>
      <c r="J89" s="112"/>
      <c r="K89" s="171">
        <v>11</v>
      </c>
      <c r="L89" s="122" t="s">
        <v>179</v>
      </c>
      <c r="M89" s="45"/>
      <c r="O89" s="14"/>
    </row>
    <row r="90" spans="1:15" ht="16.5" customHeight="1" thickBot="1" x14ac:dyDescent="0.25">
      <c r="A90" s="88" t="s">
        <v>126</v>
      </c>
      <c r="B90" s="88" t="s">
        <v>127</v>
      </c>
      <c r="C90" s="122"/>
      <c r="D90" s="45">
        <v>5</v>
      </c>
      <c r="E90" s="122" t="s">
        <v>179</v>
      </c>
      <c r="F90" s="45"/>
      <c r="G90" s="18"/>
      <c r="H90" s="20"/>
      <c r="I90" s="20"/>
      <c r="J90" s="20"/>
      <c r="K90" s="168">
        <v>12</v>
      </c>
      <c r="L90" s="18"/>
      <c r="M90" s="18"/>
      <c r="O90" s="14"/>
    </row>
    <row r="91" spans="1:15" ht="15" customHeight="1" thickBot="1" x14ac:dyDescent="0.25">
      <c r="A91" s="86" t="s">
        <v>8</v>
      </c>
      <c r="B91" s="88" t="s">
        <v>70</v>
      </c>
      <c r="C91" s="122"/>
      <c r="D91" s="170">
        <v>2</v>
      </c>
      <c r="E91" s="122" t="s">
        <v>179</v>
      </c>
      <c r="F91" s="45"/>
      <c r="G91" s="18"/>
      <c r="J91" s="104" t="s">
        <v>152</v>
      </c>
      <c r="K91" s="172">
        <f>SUM(D63+K62+D70+K71+D75+D83+K83+D93+K90+D86)</f>
        <v>128</v>
      </c>
      <c r="L91" s="14"/>
      <c r="M91" s="14"/>
      <c r="O91" s="14"/>
    </row>
    <row r="92" spans="1:15" ht="23.25" customHeight="1" x14ac:dyDescent="0.2">
      <c r="A92" s="204" t="s">
        <v>190</v>
      </c>
      <c r="B92" s="130" t="s">
        <v>191</v>
      </c>
      <c r="C92" s="205" t="s">
        <v>180</v>
      </c>
      <c r="D92" s="45">
        <v>3</v>
      </c>
      <c r="E92" s="206" t="s">
        <v>179</v>
      </c>
      <c r="F92" s="45"/>
      <c r="G92" s="18"/>
      <c r="J92" s="104"/>
      <c r="K92" s="217"/>
      <c r="L92" s="14"/>
      <c r="M92" s="14"/>
      <c r="O92" s="14"/>
    </row>
    <row r="93" spans="1:15" ht="15" customHeight="1" x14ac:dyDescent="0.25">
      <c r="A93" s="25"/>
      <c r="B93" s="25"/>
      <c r="C93" s="14"/>
      <c r="D93" s="106">
        <v>16</v>
      </c>
      <c r="E93" s="20"/>
      <c r="F93" s="20"/>
      <c r="G93" s="18"/>
      <c r="K93" s="14"/>
      <c r="L93" s="14"/>
      <c r="M93" s="14"/>
      <c r="O93" s="14"/>
    </row>
    <row r="94" spans="1:15" ht="9" customHeight="1" x14ac:dyDescent="0.2">
      <c r="C94" s="14"/>
      <c r="D94" s="14"/>
      <c r="E94" s="14"/>
      <c r="F94" s="14"/>
      <c r="G94" s="18"/>
      <c r="K94" s="14"/>
      <c r="L94" s="14"/>
      <c r="M94" s="14"/>
      <c r="O94" s="14"/>
    </row>
    <row r="95" spans="1:15" ht="15.95" customHeight="1" x14ac:dyDescent="0.2">
      <c r="A95" s="162" t="s">
        <v>9</v>
      </c>
      <c r="B95" s="164" t="s">
        <v>162</v>
      </c>
      <c r="C95" s="181" t="s">
        <v>174</v>
      </c>
      <c r="D95" s="230" t="s">
        <v>192</v>
      </c>
      <c r="E95" s="230"/>
      <c r="F95" s="230"/>
      <c r="G95" s="230"/>
      <c r="H95" s="230"/>
      <c r="I95" s="230"/>
      <c r="J95" s="230"/>
      <c r="K95" s="230"/>
      <c r="L95" s="230"/>
      <c r="M95" s="230"/>
      <c r="N95" s="14"/>
      <c r="O95" s="14"/>
    </row>
    <row r="96" spans="1:15" ht="15.95" customHeight="1" x14ac:dyDescent="0.2">
      <c r="A96" s="163" t="s">
        <v>161</v>
      </c>
      <c r="B96" s="165" t="s">
        <v>45</v>
      </c>
      <c r="C96" s="186" t="s">
        <v>105</v>
      </c>
      <c r="D96" s="230"/>
      <c r="E96" s="230"/>
      <c r="F96" s="230"/>
      <c r="G96" s="230"/>
      <c r="H96" s="230"/>
      <c r="I96" s="230"/>
      <c r="J96" s="230"/>
      <c r="K96" s="230"/>
      <c r="L96" s="230"/>
      <c r="M96" s="230"/>
      <c r="N96" s="14"/>
      <c r="O96" s="14"/>
    </row>
    <row r="97" spans="1:18" ht="15.95" customHeight="1" x14ac:dyDescent="0.2">
      <c r="A97" s="247" t="s">
        <v>193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14"/>
      <c r="O97" s="14"/>
    </row>
    <row r="98" spans="1:18" ht="13.5" customHeight="1" x14ac:dyDescent="0.2">
      <c r="A98" s="247"/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14"/>
      <c r="O98" s="14"/>
    </row>
    <row r="101" spans="1:18" ht="16.5" customHeight="1" x14ac:dyDescent="0.2">
      <c r="I101" s="245"/>
      <c r="J101" s="245"/>
      <c r="K101" s="245"/>
      <c r="L101" s="245"/>
      <c r="M101" s="245"/>
      <c r="N101" s="245"/>
      <c r="O101" s="245"/>
      <c r="P101" s="245"/>
      <c r="Q101" s="245"/>
      <c r="R101" s="245"/>
    </row>
  </sheetData>
  <sortState ref="H67:L72">
    <sortCondition ref="H67:H72"/>
  </sortState>
  <mergeCells count="29">
    <mergeCell ref="I101:R101"/>
    <mergeCell ref="A56:B56"/>
    <mergeCell ref="H56:I56"/>
    <mergeCell ref="A64:B64"/>
    <mergeCell ref="A72:B72"/>
    <mergeCell ref="A76:B76"/>
    <mergeCell ref="A84:B84"/>
    <mergeCell ref="A97:M98"/>
    <mergeCell ref="D95:M96"/>
    <mergeCell ref="B1:C1"/>
    <mergeCell ref="D1:M1"/>
    <mergeCell ref="B2:C2"/>
    <mergeCell ref="D2:G2"/>
    <mergeCell ref="J2:M2"/>
    <mergeCell ref="B53:C53"/>
    <mergeCell ref="D53:G53"/>
    <mergeCell ref="J53:M53"/>
    <mergeCell ref="B54:C54"/>
    <mergeCell ref="D54:G54"/>
    <mergeCell ref="J54:M54"/>
    <mergeCell ref="B3:C3"/>
    <mergeCell ref="D3:G3"/>
    <mergeCell ref="J3:M3"/>
    <mergeCell ref="B52:C52"/>
    <mergeCell ref="D52:M52"/>
    <mergeCell ref="D49:M50"/>
    <mergeCell ref="A42:F42"/>
    <mergeCell ref="A43:F45"/>
    <mergeCell ref="A51:M51"/>
  </mergeCells>
  <conditionalFormatting sqref="Q81 F81 M78:M79 M88">
    <cfRule type="cellIs" dxfId="41" priority="60" operator="between">
      <formula>"F"</formula>
      <formula>"F"</formula>
    </cfRule>
  </conditionalFormatting>
  <conditionalFormatting sqref="F14">
    <cfRule type="cellIs" dxfId="40" priority="57" operator="between">
      <formula>"F"</formula>
      <formula>"F"</formula>
    </cfRule>
  </conditionalFormatting>
  <conditionalFormatting sqref="P62">
    <cfRule type="cellIs" dxfId="39" priority="52" operator="between">
      <formula>"D"</formula>
      <formula>"F"</formula>
    </cfRule>
  </conditionalFormatting>
  <conditionalFormatting sqref="F8">
    <cfRule type="cellIs" dxfId="38" priority="39" operator="between">
      <formula>"D"</formula>
      <formula>"F"</formula>
    </cfRule>
  </conditionalFormatting>
  <conditionalFormatting sqref="F15">
    <cfRule type="cellIs" dxfId="37" priority="38" operator="between">
      <formula>"D"</formula>
      <formula>"F"</formula>
    </cfRule>
  </conditionalFormatting>
  <conditionalFormatting sqref="M8">
    <cfRule type="cellIs" dxfId="36" priority="32" operator="between">
      <formula>"D"</formula>
      <formula>"F"</formula>
    </cfRule>
  </conditionalFormatting>
  <conditionalFormatting sqref="F18">
    <cfRule type="cellIs" dxfId="35" priority="37" operator="between">
      <formula>"D"</formula>
      <formula>"F"</formula>
    </cfRule>
  </conditionalFormatting>
  <conditionalFormatting sqref="M38:M41">
    <cfRule type="cellIs" dxfId="34" priority="28" operator="between">
      <formula>"F"</formula>
      <formula>"F"</formula>
    </cfRule>
  </conditionalFormatting>
  <conditionalFormatting sqref="M60 M67:M68 F69">
    <cfRule type="cellIs" dxfId="33" priority="27" operator="between">
      <formula>"F"</formula>
      <formula>"F"</formula>
    </cfRule>
  </conditionalFormatting>
  <conditionalFormatting sqref="F61 M76:M77 M61 M66 M70">
    <cfRule type="cellIs" dxfId="32" priority="26" operator="between">
      <formula>"D"</formula>
      <formula>"F"</formula>
    </cfRule>
  </conditionalFormatting>
  <conditionalFormatting sqref="F70">
    <cfRule type="cellIs" dxfId="31" priority="24" operator="between">
      <formula>"F"</formula>
      <formula>"F"</formula>
    </cfRule>
  </conditionalFormatting>
  <conditionalFormatting sqref="F68">
    <cfRule type="cellIs" dxfId="30" priority="21" operator="between">
      <formula>"F"</formula>
      <formula>"F"</formula>
    </cfRule>
  </conditionalFormatting>
  <conditionalFormatting sqref="M7">
    <cfRule type="cellIs" dxfId="29" priority="20" operator="between">
      <formula>"D"</formula>
      <formula>"F"</formula>
    </cfRule>
  </conditionalFormatting>
  <conditionalFormatting sqref="M29">
    <cfRule type="cellIs" dxfId="28" priority="19" operator="between">
      <formula>"D"</formula>
      <formula>"F"</formula>
    </cfRule>
  </conditionalFormatting>
  <conditionalFormatting sqref="M78">
    <cfRule type="cellIs" dxfId="27" priority="16" operator="between">
      <formula>"D"</formula>
      <formula>"F"</formula>
    </cfRule>
  </conditionalFormatting>
  <conditionalFormatting sqref="M77">
    <cfRule type="cellIs" dxfId="26" priority="15" operator="between">
      <formula>"D"</formula>
      <formula>"F"</formula>
    </cfRule>
  </conditionalFormatting>
  <conditionalFormatting sqref="F65">
    <cfRule type="cellIs" dxfId="25" priority="14" operator="between">
      <formula>"D"</formula>
      <formula>"F"</formula>
    </cfRule>
  </conditionalFormatting>
  <conditionalFormatting sqref="F74:F75">
    <cfRule type="cellIs" dxfId="24" priority="13" operator="between">
      <formula>"D"</formula>
      <formula>"F"</formula>
    </cfRule>
  </conditionalFormatting>
  <conditionalFormatting sqref="F86">
    <cfRule type="cellIs" dxfId="23" priority="12" operator="between">
      <formula>"D"</formula>
      <formula>"F"</formula>
    </cfRule>
  </conditionalFormatting>
  <conditionalFormatting sqref="F77">
    <cfRule type="cellIs" dxfId="22" priority="11" operator="between">
      <formula>"D"</formula>
      <formula>"F"</formula>
    </cfRule>
  </conditionalFormatting>
  <conditionalFormatting sqref="F77">
    <cfRule type="cellIs" dxfId="21" priority="10" operator="between">
      <formula>"D"</formula>
      <formula>"F"</formula>
    </cfRule>
  </conditionalFormatting>
  <conditionalFormatting sqref="M82">
    <cfRule type="cellIs" dxfId="20" priority="8" operator="between">
      <formula>"F"</formula>
      <formula>"F"</formula>
    </cfRule>
  </conditionalFormatting>
  <conditionalFormatting sqref="M81">
    <cfRule type="cellIs" dxfId="19" priority="7" operator="between">
      <formula>"F"</formula>
      <formula>"F"</formula>
    </cfRule>
  </conditionalFormatting>
  <conditionalFormatting sqref="M80">
    <cfRule type="cellIs" dxfId="18" priority="6" operator="between">
      <formula>"F"</formula>
      <formula>"F"</formula>
    </cfRule>
  </conditionalFormatting>
  <conditionalFormatting sqref="F88">
    <cfRule type="cellIs" dxfId="17" priority="5" operator="between">
      <formula>"F"</formula>
      <formula>"F"</formula>
    </cfRule>
  </conditionalFormatting>
  <conditionalFormatting sqref="F78">
    <cfRule type="cellIs" dxfId="16" priority="4" operator="between">
      <formula>"D"</formula>
      <formula>"F"</formula>
    </cfRule>
  </conditionalFormatting>
  <conditionalFormatting sqref="F78">
    <cfRule type="cellIs" dxfId="15" priority="3" operator="between">
      <formula>"D"</formula>
      <formula>"F"</formula>
    </cfRule>
  </conditionalFormatting>
  <conditionalFormatting sqref="F60">
    <cfRule type="cellIs" dxfId="14" priority="2" operator="between">
      <formula>"F"</formula>
      <formula>"F"</formula>
    </cfRule>
  </conditionalFormatting>
  <hyperlinks>
    <hyperlink ref="A42" r:id="rId1"/>
  </hyperlinks>
  <printOptions horizontalCentered="1"/>
  <pageMargins left="0" right="0" top="0.25" bottom="0" header="0" footer="0"/>
  <pageSetup scale="74" fitToHeight="2" orientation="landscape" r:id="rId2"/>
  <rowBreaks count="1" manualBreakCount="1">
    <brk id="51" max="12" man="1"/>
  </rowBreaks>
  <ignoredErrors>
    <ignoredError sqref="K6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45"/>
  <sheetViews>
    <sheetView zoomScaleNormal="100" workbookViewId="0">
      <selection activeCell="A8" sqref="A8:D9"/>
    </sheetView>
  </sheetViews>
  <sheetFormatPr defaultRowHeight="15" x14ac:dyDescent="0.25"/>
  <cols>
    <col min="1" max="1" width="12.42578125" style="25" customWidth="1"/>
    <col min="2" max="2" width="38.42578125" style="25" customWidth="1"/>
    <col min="3" max="3" width="31.5703125" style="25" customWidth="1"/>
    <col min="4" max="4" width="9.140625" style="9"/>
    <col min="5" max="16384" width="9.140625" style="25"/>
  </cols>
  <sheetData>
    <row r="1" spans="1:4" ht="18" customHeight="1" x14ac:dyDescent="0.3">
      <c r="A1" s="248" t="s">
        <v>53</v>
      </c>
      <c r="B1" s="248"/>
      <c r="C1" s="248"/>
      <c r="D1" s="248"/>
    </row>
    <row r="2" spans="1:4" ht="18" customHeight="1" x14ac:dyDescent="0.25">
      <c r="A2" s="137" t="s">
        <v>136</v>
      </c>
      <c r="B2" s="137"/>
      <c r="C2" s="137" t="s">
        <v>142</v>
      </c>
      <c r="D2" s="137" t="s">
        <v>22</v>
      </c>
    </row>
    <row r="3" spans="1:4" ht="4.5" customHeight="1" x14ac:dyDescent="0.25">
      <c r="A3" s="138"/>
      <c r="B3" s="138"/>
      <c r="C3" s="139"/>
      <c r="D3" s="140"/>
    </row>
    <row r="4" spans="1:4" x14ac:dyDescent="0.25">
      <c r="A4" s="141" t="s">
        <v>134</v>
      </c>
      <c r="B4" s="141"/>
      <c r="C4" s="142"/>
      <c r="D4" s="143"/>
    </row>
    <row r="5" spans="1:4" x14ac:dyDescent="0.25">
      <c r="A5" s="79" t="s">
        <v>34</v>
      </c>
      <c r="B5" s="79" t="s">
        <v>74</v>
      </c>
      <c r="C5" s="81"/>
      <c r="D5" s="144">
        <v>3</v>
      </c>
    </row>
    <row r="6" spans="1:4" ht="15.75" x14ac:dyDescent="0.25">
      <c r="A6" s="145" t="s">
        <v>25</v>
      </c>
      <c r="B6" s="78" t="s">
        <v>129</v>
      </c>
      <c r="C6" s="146"/>
      <c r="D6" s="144">
        <v>3</v>
      </c>
    </row>
    <row r="7" spans="1:4" x14ac:dyDescent="0.25">
      <c r="A7" s="141" t="s">
        <v>87</v>
      </c>
      <c r="B7" s="141"/>
      <c r="C7" s="142"/>
      <c r="D7" s="147"/>
    </row>
    <row r="8" spans="1:4" ht="15.75" x14ac:dyDescent="0.25">
      <c r="A8" s="129" t="s">
        <v>26</v>
      </c>
      <c r="B8" s="129" t="s">
        <v>59</v>
      </c>
      <c r="C8" s="149"/>
      <c r="D8" s="148">
        <v>3</v>
      </c>
    </row>
    <row r="9" spans="1:4" ht="15.75" x14ac:dyDescent="0.25">
      <c r="A9" s="129" t="s">
        <v>57</v>
      </c>
      <c r="B9" s="129" t="s">
        <v>58</v>
      </c>
      <c r="C9" s="149"/>
      <c r="D9" s="148">
        <v>3</v>
      </c>
    </row>
    <row r="10" spans="1:4" ht="15.75" x14ac:dyDescent="0.25">
      <c r="A10" s="249" t="s">
        <v>110</v>
      </c>
      <c r="B10" s="250"/>
      <c r="C10" s="175"/>
      <c r="D10" s="148">
        <v>3</v>
      </c>
    </row>
    <row r="11" spans="1:4" x14ac:dyDescent="0.25">
      <c r="A11" s="141" t="s">
        <v>88</v>
      </c>
      <c r="B11" s="141"/>
      <c r="C11" s="142"/>
      <c r="D11" s="147"/>
    </row>
    <row r="12" spans="1:4" x14ac:dyDescent="0.25">
      <c r="A12" s="93" t="s">
        <v>67</v>
      </c>
      <c r="B12" s="92" t="s">
        <v>68</v>
      </c>
      <c r="C12" s="94"/>
      <c r="D12" s="94">
        <v>3</v>
      </c>
    </row>
    <row r="13" spans="1:4" ht="15" customHeight="1" x14ac:dyDescent="0.25">
      <c r="A13" s="93" t="s">
        <v>34</v>
      </c>
      <c r="B13" s="92" t="s">
        <v>107</v>
      </c>
      <c r="C13" s="94"/>
      <c r="D13" s="94" t="s">
        <v>56</v>
      </c>
    </row>
    <row r="14" spans="1:4" x14ac:dyDescent="0.25">
      <c r="A14" s="93" t="s">
        <v>39</v>
      </c>
      <c r="B14" s="92" t="s">
        <v>40</v>
      </c>
      <c r="C14" s="94"/>
      <c r="D14" s="94">
        <v>3</v>
      </c>
    </row>
    <row r="15" spans="1:4" x14ac:dyDescent="0.25">
      <c r="A15" s="93" t="s">
        <v>54</v>
      </c>
      <c r="B15" s="92" t="s">
        <v>173</v>
      </c>
      <c r="C15" s="94"/>
      <c r="D15" s="94">
        <v>3</v>
      </c>
    </row>
    <row r="16" spans="1:4" x14ac:dyDescent="0.25">
      <c r="A16" s="93" t="s">
        <v>125</v>
      </c>
      <c r="B16" s="92" t="s">
        <v>130</v>
      </c>
      <c r="C16" s="94"/>
      <c r="D16" s="94">
        <v>3</v>
      </c>
    </row>
    <row r="17" spans="1:4" x14ac:dyDescent="0.25">
      <c r="A17" s="93" t="s">
        <v>73</v>
      </c>
      <c r="B17" s="92" t="s">
        <v>69</v>
      </c>
      <c r="C17" s="94"/>
      <c r="D17" s="94">
        <v>3</v>
      </c>
    </row>
    <row r="18" spans="1:4" ht="15.75" x14ac:dyDescent="0.25">
      <c r="A18" s="150" t="s">
        <v>89</v>
      </c>
      <c r="B18" s="142"/>
      <c r="C18" s="142"/>
      <c r="D18" s="147"/>
    </row>
    <row r="19" spans="1:4" x14ac:dyDescent="0.25">
      <c r="A19" s="92" t="s">
        <v>25</v>
      </c>
      <c r="B19" s="92" t="s">
        <v>129</v>
      </c>
      <c r="C19" s="94"/>
      <c r="D19" s="94">
        <v>3</v>
      </c>
    </row>
    <row r="20" spans="1:4" x14ac:dyDescent="0.25">
      <c r="A20" s="92" t="s">
        <v>27</v>
      </c>
      <c r="B20" s="92" t="s">
        <v>28</v>
      </c>
      <c r="C20" s="151" t="s">
        <v>135</v>
      </c>
      <c r="D20" s="94">
        <v>3</v>
      </c>
    </row>
    <row r="21" spans="1:4" x14ac:dyDescent="0.25">
      <c r="A21" s="92" t="s">
        <v>29</v>
      </c>
      <c r="B21" s="92" t="s">
        <v>42</v>
      </c>
      <c r="C21" s="94"/>
      <c r="D21" s="94">
        <v>3</v>
      </c>
    </row>
    <row r="22" spans="1:4" x14ac:dyDescent="0.25">
      <c r="A22" s="92" t="s">
        <v>62</v>
      </c>
      <c r="B22" s="92" t="s">
        <v>24</v>
      </c>
      <c r="C22" s="94"/>
      <c r="D22" s="94">
        <v>1</v>
      </c>
    </row>
    <row r="23" spans="1:4" x14ac:dyDescent="0.25">
      <c r="A23" s="92" t="s">
        <v>30</v>
      </c>
      <c r="B23" s="92" t="s">
        <v>31</v>
      </c>
      <c r="C23" s="97"/>
      <c r="D23" s="97">
        <v>3</v>
      </c>
    </row>
    <row r="24" spans="1:4" x14ac:dyDescent="0.25">
      <c r="A24" s="92" t="s">
        <v>35</v>
      </c>
      <c r="B24" s="92" t="s">
        <v>36</v>
      </c>
      <c r="C24" s="97"/>
      <c r="D24" s="97">
        <v>3</v>
      </c>
    </row>
    <row r="25" spans="1:4" x14ac:dyDescent="0.25">
      <c r="A25" s="92" t="s">
        <v>32</v>
      </c>
      <c r="B25" s="92" t="s">
        <v>33</v>
      </c>
      <c r="C25" s="94"/>
      <c r="D25" s="94">
        <v>3</v>
      </c>
    </row>
    <row r="26" spans="1:4" x14ac:dyDescent="0.25">
      <c r="A26" s="92" t="s">
        <v>37</v>
      </c>
      <c r="B26" s="92" t="s">
        <v>38</v>
      </c>
      <c r="C26" s="97"/>
      <c r="D26" s="97">
        <v>3</v>
      </c>
    </row>
    <row r="27" spans="1:4" x14ac:dyDescent="0.25">
      <c r="A27" s="92" t="s">
        <v>121</v>
      </c>
      <c r="B27" s="92" t="s">
        <v>122</v>
      </c>
      <c r="C27" s="94"/>
      <c r="D27" s="94">
        <v>1</v>
      </c>
    </row>
    <row r="28" spans="1:4" x14ac:dyDescent="0.25">
      <c r="A28" s="92" t="s">
        <v>63</v>
      </c>
      <c r="B28" s="92" t="s">
        <v>60</v>
      </c>
      <c r="C28" s="94"/>
      <c r="D28" s="94">
        <v>1</v>
      </c>
    </row>
    <row r="29" spans="1:4" x14ac:dyDescent="0.25">
      <c r="A29" s="92" t="s">
        <v>64</v>
      </c>
      <c r="B29" s="92" t="s">
        <v>61</v>
      </c>
      <c r="C29" s="94"/>
      <c r="D29" s="94">
        <v>1</v>
      </c>
    </row>
    <row r="30" spans="1:4" ht="15.75" x14ac:dyDescent="0.25">
      <c r="A30" s="150" t="s">
        <v>143</v>
      </c>
      <c r="B30" s="142"/>
      <c r="C30" s="142"/>
      <c r="D30" s="147">
        <v>12</v>
      </c>
    </row>
    <row r="31" spans="1:4" x14ac:dyDescent="0.25">
      <c r="A31" s="101" t="s">
        <v>65</v>
      </c>
      <c r="B31" s="92" t="s">
        <v>66</v>
      </c>
      <c r="C31" s="94"/>
      <c r="D31" s="94">
        <v>3</v>
      </c>
    </row>
    <row r="32" spans="1:4" x14ac:dyDescent="0.25">
      <c r="A32" s="101" t="s">
        <v>65</v>
      </c>
      <c r="B32" s="92" t="s">
        <v>66</v>
      </c>
      <c r="C32" s="94"/>
      <c r="D32" s="94">
        <v>3</v>
      </c>
    </row>
    <row r="33" spans="1:4" x14ac:dyDescent="0.25">
      <c r="A33" s="101" t="s">
        <v>119</v>
      </c>
      <c r="B33" s="92" t="s">
        <v>66</v>
      </c>
      <c r="C33" s="94"/>
      <c r="D33" s="94">
        <v>3</v>
      </c>
    </row>
    <row r="34" spans="1:4" x14ac:dyDescent="0.25">
      <c r="A34" s="101" t="s">
        <v>119</v>
      </c>
      <c r="B34" s="92" t="s">
        <v>66</v>
      </c>
      <c r="C34" s="94"/>
      <c r="D34" s="94">
        <v>3</v>
      </c>
    </row>
    <row r="35" spans="1:4" ht="15.75" x14ac:dyDescent="0.25">
      <c r="A35" s="150" t="s">
        <v>90</v>
      </c>
      <c r="B35" s="142"/>
      <c r="C35" s="142"/>
      <c r="D35" s="147"/>
    </row>
    <row r="36" spans="1:4" x14ac:dyDescent="0.25">
      <c r="A36" s="86" t="s">
        <v>100</v>
      </c>
      <c r="B36" s="87" t="s">
        <v>101</v>
      </c>
      <c r="C36" s="90"/>
      <c r="D36" s="89">
        <v>1</v>
      </c>
    </row>
    <row r="37" spans="1:4" x14ac:dyDescent="0.25">
      <c r="A37" s="86" t="s">
        <v>43</v>
      </c>
      <c r="B37" s="87" t="s">
        <v>44</v>
      </c>
      <c r="C37" s="90"/>
      <c r="D37" s="89">
        <v>3</v>
      </c>
    </row>
    <row r="38" spans="1:4" x14ac:dyDescent="0.25">
      <c r="A38" s="86" t="s">
        <v>71</v>
      </c>
      <c r="B38" s="87" t="s">
        <v>102</v>
      </c>
      <c r="C38" s="90"/>
      <c r="D38" s="89">
        <v>1</v>
      </c>
    </row>
    <row r="39" spans="1:4" x14ac:dyDescent="0.25">
      <c r="A39" s="86" t="s">
        <v>123</v>
      </c>
      <c r="B39" s="87" t="s">
        <v>127</v>
      </c>
      <c r="C39" s="90"/>
      <c r="D39" s="89">
        <v>3</v>
      </c>
    </row>
    <row r="40" spans="1:4" x14ac:dyDescent="0.25">
      <c r="A40" s="86" t="s">
        <v>126</v>
      </c>
      <c r="B40" s="87" t="s">
        <v>128</v>
      </c>
      <c r="C40" s="90"/>
      <c r="D40" s="89">
        <v>5</v>
      </c>
    </row>
    <row r="41" spans="1:4" x14ac:dyDescent="0.25">
      <c r="A41" s="86" t="s">
        <v>72</v>
      </c>
      <c r="B41" s="87" t="s">
        <v>93</v>
      </c>
      <c r="C41" s="90"/>
      <c r="D41" s="89">
        <v>11</v>
      </c>
    </row>
    <row r="42" spans="1:4" x14ac:dyDescent="0.25">
      <c r="A42" s="86" t="s">
        <v>8</v>
      </c>
      <c r="B42" s="87" t="s">
        <v>70</v>
      </c>
      <c r="C42" s="90"/>
      <c r="D42" s="89">
        <v>2</v>
      </c>
    </row>
    <row r="43" spans="1:4" x14ac:dyDescent="0.25">
      <c r="A43" s="86" t="s">
        <v>63</v>
      </c>
      <c r="B43" s="87" t="s">
        <v>120</v>
      </c>
      <c r="C43" s="90"/>
      <c r="D43" s="89" t="s">
        <v>56</v>
      </c>
    </row>
    <row r="44" spans="1:4" x14ac:dyDescent="0.25">
      <c r="A44" s="86" t="s">
        <v>103</v>
      </c>
      <c r="B44" s="87" t="s">
        <v>104</v>
      </c>
      <c r="C44" s="90"/>
      <c r="D44" s="89">
        <v>3</v>
      </c>
    </row>
    <row r="45" spans="1:4" x14ac:dyDescent="0.25">
      <c r="A45" s="173" t="s">
        <v>163</v>
      </c>
      <c r="B45" s="174" t="s">
        <v>164</v>
      </c>
      <c r="C45" s="90"/>
      <c r="D45" s="89">
        <v>3</v>
      </c>
    </row>
  </sheetData>
  <sortState ref="A8:D9">
    <sortCondition ref="A8"/>
  </sortState>
  <mergeCells count="2">
    <mergeCell ref="A1:D1"/>
    <mergeCell ref="A10:B10"/>
  </mergeCells>
  <printOptions horizontalCentered="1" verticalCentered="1"/>
  <pageMargins left="0.05" right="0.05" top="0.05" bottom="0.0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90" zoomScaleNormal="90" workbookViewId="0">
      <selection activeCell="J12" sqref="J12"/>
    </sheetView>
  </sheetViews>
  <sheetFormatPr defaultRowHeight="15" x14ac:dyDescent="0.25"/>
  <cols>
    <col min="1" max="1" width="18.140625" style="37" customWidth="1"/>
    <col min="2" max="2" width="32.140625" style="37" customWidth="1"/>
    <col min="3" max="3" width="28.5703125" style="37" customWidth="1"/>
    <col min="4" max="6" width="5.42578125" style="37" customWidth="1"/>
    <col min="7" max="7" width="9.140625" style="37"/>
    <col min="8" max="8" width="18.140625" style="37" customWidth="1"/>
    <col min="9" max="9" width="32.140625" style="37" customWidth="1"/>
    <col min="10" max="10" width="28.5703125" style="37" customWidth="1"/>
    <col min="11" max="13" width="5.42578125" style="37" customWidth="1"/>
    <col min="14" max="16384" width="9.140625" style="37"/>
  </cols>
  <sheetData>
    <row r="1" spans="1:15" s="20" customFormat="1" ht="60.75" customHeight="1" x14ac:dyDescent="0.3">
      <c r="B1" s="228"/>
      <c r="C1" s="228"/>
      <c r="D1" s="229" t="s">
        <v>154</v>
      </c>
      <c r="E1" s="229"/>
      <c r="F1" s="229"/>
      <c r="G1" s="229"/>
      <c r="H1" s="229"/>
      <c r="I1" s="229"/>
      <c r="J1" s="229"/>
      <c r="K1" s="229"/>
      <c r="L1" s="229"/>
      <c r="M1" s="229"/>
      <c r="N1" s="30"/>
      <c r="O1" s="30"/>
    </row>
    <row r="2" spans="1:15" s="20" customFormat="1" ht="17.100000000000001" customHeight="1" x14ac:dyDescent="0.2">
      <c r="A2" s="31" t="s">
        <v>0</v>
      </c>
      <c r="B2" s="241"/>
      <c r="C2" s="241"/>
      <c r="D2" s="242" t="s">
        <v>144</v>
      </c>
      <c r="E2" s="243"/>
      <c r="F2" s="243"/>
      <c r="G2" s="243"/>
      <c r="H2" s="32"/>
      <c r="I2" s="33" t="s">
        <v>145</v>
      </c>
      <c r="J2" s="244"/>
      <c r="K2" s="244"/>
      <c r="L2" s="244"/>
      <c r="M2" s="244"/>
      <c r="O2" s="34"/>
    </row>
    <row r="3" spans="1:15" s="36" customFormat="1" ht="17.100000000000001" customHeight="1" x14ac:dyDescent="0.2">
      <c r="A3" s="31" t="s">
        <v>146</v>
      </c>
      <c r="B3" s="224"/>
      <c r="C3" s="224"/>
      <c r="D3" s="225" t="s">
        <v>23</v>
      </c>
      <c r="E3" s="226"/>
      <c r="F3" s="226"/>
      <c r="G3" s="226"/>
      <c r="H3" s="35">
        <v>2</v>
      </c>
      <c r="I3" s="33" t="s">
        <v>147</v>
      </c>
      <c r="J3" s="227"/>
      <c r="K3" s="227"/>
      <c r="L3" s="227"/>
      <c r="M3" s="227"/>
    </row>
    <row r="4" spans="1:15" s="36" customFormat="1" ht="6.75" customHeight="1" x14ac:dyDescent="0.25">
      <c r="A4" s="37"/>
      <c r="D4" s="38"/>
      <c r="E4" s="38"/>
      <c r="F4" s="38"/>
      <c r="G4" s="38"/>
      <c r="H4" s="39"/>
      <c r="I4" s="40"/>
      <c r="J4" s="40"/>
      <c r="K4" s="41"/>
      <c r="L4" s="42"/>
      <c r="M4" s="42"/>
    </row>
    <row r="5" spans="1:15" s="20" customFormat="1" ht="17.100000000000001" customHeight="1" x14ac:dyDescent="0.2">
      <c r="A5" s="131" t="s">
        <v>98</v>
      </c>
      <c r="B5" s="132"/>
      <c r="C5" s="133" t="s">
        <v>196</v>
      </c>
      <c r="D5" s="134" t="s">
        <v>1</v>
      </c>
      <c r="E5" s="134" t="s">
        <v>2</v>
      </c>
      <c r="F5" s="134" t="s">
        <v>55</v>
      </c>
      <c r="G5" s="7"/>
      <c r="H5" s="131" t="s">
        <v>99</v>
      </c>
      <c r="I5" s="135"/>
      <c r="J5" s="133" t="s">
        <v>196</v>
      </c>
      <c r="K5" s="134" t="s">
        <v>1</v>
      </c>
      <c r="L5" s="134" t="s">
        <v>2</v>
      </c>
      <c r="M5" s="134" t="s">
        <v>55</v>
      </c>
      <c r="N5" s="19"/>
    </row>
    <row r="6" spans="1:15" s="20" customFormat="1" ht="18" customHeight="1" x14ac:dyDescent="0.2">
      <c r="A6" s="43"/>
      <c r="B6" s="43"/>
      <c r="C6" s="44"/>
      <c r="D6" s="45"/>
      <c r="E6" s="45"/>
      <c r="F6" s="45"/>
      <c r="G6" s="136"/>
      <c r="H6" s="43"/>
      <c r="I6" s="43"/>
      <c r="J6" s="43"/>
      <c r="K6" s="45"/>
      <c r="L6" s="45"/>
      <c r="M6" s="45"/>
      <c r="N6" s="23"/>
      <c r="O6" s="19"/>
    </row>
    <row r="7" spans="1:15" s="20" customFormat="1" ht="18" customHeight="1" x14ac:dyDescent="0.2">
      <c r="A7" s="46"/>
      <c r="B7" s="46"/>
      <c r="C7" s="47"/>
      <c r="D7" s="48"/>
      <c r="E7" s="48"/>
      <c r="F7" s="48"/>
      <c r="G7" s="18"/>
      <c r="H7" s="46"/>
      <c r="I7" s="46"/>
      <c r="J7" s="49"/>
      <c r="K7" s="48"/>
      <c r="L7" s="48"/>
      <c r="M7" s="48"/>
      <c r="N7" s="18"/>
      <c r="O7" s="19"/>
    </row>
    <row r="8" spans="1:15" s="20" customFormat="1" ht="18" customHeight="1" x14ac:dyDescent="0.2">
      <c r="A8" s="43"/>
      <c r="B8" s="50"/>
      <c r="C8" s="51"/>
      <c r="D8" s="45"/>
      <c r="E8" s="45"/>
      <c r="F8" s="45"/>
      <c r="G8" s="18"/>
      <c r="H8" s="43"/>
      <c r="I8" s="50"/>
      <c r="J8" s="43"/>
      <c r="K8" s="45"/>
      <c r="L8" s="45"/>
      <c r="M8" s="45"/>
      <c r="N8" s="18"/>
      <c r="O8" s="19"/>
    </row>
    <row r="9" spans="1:15" s="20" customFormat="1" ht="18" customHeight="1" x14ac:dyDescent="0.2">
      <c r="A9" s="50"/>
      <c r="B9" s="43"/>
      <c r="C9" s="43"/>
      <c r="D9" s="45"/>
      <c r="E9" s="45"/>
      <c r="F9" s="45"/>
      <c r="G9" s="18"/>
      <c r="H9" s="43"/>
      <c r="I9" s="50"/>
      <c r="J9" s="43"/>
      <c r="K9" s="45"/>
      <c r="L9" s="45"/>
      <c r="M9" s="45"/>
      <c r="N9" s="18"/>
      <c r="O9" s="19"/>
    </row>
    <row r="10" spans="1:15" s="20" customFormat="1" ht="18" customHeight="1" x14ac:dyDescent="0.2">
      <c r="A10" s="50"/>
      <c r="B10" s="50"/>
      <c r="C10" s="52"/>
      <c r="D10" s="45"/>
      <c r="E10" s="45"/>
      <c r="F10" s="45"/>
      <c r="G10" s="18"/>
      <c r="H10" s="43"/>
      <c r="I10" s="50"/>
      <c r="J10" s="43"/>
      <c r="K10" s="45"/>
      <c r="L10" s="45"/>
      <c r="M10" s="45"/>
      <c r="N10" s="18"/>
      <c r="O10" s="19"/>
    </row>
    <row r="11" spans="1:15" s="20" customFormat="1" ht="18" customHeight="1" x14ac:dyDescent="0.2">
      <c r="A11" s="53"/>
      <c r="B11" s="19"/>
      <c r="C11" s="54"/>
      <c r="D11" s="48"/>
      <c r="E11" s="55"/>
      <c r="F11" s="18"/>
      <c r="G11" s="18"/>
      <c r="J11" s="19"/>
      <c r="K11" s="48"/>
      <c r="L11" s="18"/>
      <c r="M11" s="18"/>
      <c r="N11" s="18"/>
      <c r="O11" s="19"/>
    </row>
    <row r="12" spans="1:15" s="20" customFormat="1" ht="18" customHeight="1" x14ac:dyDescent="0.2">
      <c r="A12" s="251" t="s">
        <v>96</v>
      </c>
      <c r="B12" s="251"/>
      <c r="C12" s="19"/>
      <c r="D12" s="18"/>
      <c r="E12" s="18"/>
      <c r="F12" s="18"/>
      <c r="G12" s="18"/>
      <c r="H12" s="56" t="s">
        <v>97</v>
      </c>
      <c r="I12" s="56"/>
      <c r="J12" s="19"/>
      <c r="K12" s="18"/>
      <c r="L12" s="18"/>
      <c r="M12" s="18"/>
      <c r="N12" s="18"/>
      <c r="O12" s="19"/>
    </row>
    <row r="13" spans="1:15" s="20" customFormat="1" ht="18" customHeight="1" x14ac:dyDescent="0.2">
      <c r="A13" s="50"/>
      <c r="B13" s="50"/>
      <c r="C13" s="57"/>
      <c r="D13" s="45"/>
      <c r="E13" s="45"/>
      <c r="F13" s="45"/>
      <c r="G13" s="18"/>
      <c r="H13" s="58"/>
      <c r="I13" s="59"/>
      <c r="J13" s="57"/>
      <c r="K13" s="45"/>
      <c r="L13" s="45"/>
      <c r="M13" s="45"/>
      <c r="N13" s="18"/>
      <c r="O13" s="19"/>
    </row>
    <row r="14" spans="1:15" s="20" customFormat="1" ht="18" customHeight="1" x14ac:dyDescent="0.2">
      <c r="A14" s="50"/>
      <c r="B14" s="50"/>
      <c r="C14" s="43"/>
      <c r="D14" s="45"/>
      <c r="E14" s="45"/>
      <c r="F14" s="45"/>
      <c r="G14" s="18"/>
      <c r="H14" s="58"/>
      <c r="I14" s="59"/>
      <c r="J14" s="57"/>
      <c r="K14" s="45"/>
      <c r="L14" s="45"/>
      <c r="M14" s="45"/>
      <c r="O14" s="19"/>
    </row>
    <row r="15" spans="1:15" s="20" customFormat="1" ht="18" customHeight="1" x14ac:dyDescent="0.2">
      <c r="A15" s="58"/>
      <c r="B15" s="60"/>
      <c r="C15" s="43"/>
      <c r="D15" s="45"/>
      <c r="E15" s="45"/>
      <c r="F15" s="45"/>
      <c r="G15" s="18"/>
      <c r="H15" s="58"/>
      <c r="I15" s="59"/>
      <c r="J15" s="59"/>
      <c r="K15" s="45"/>
      <c r="L15" s="45"/>
      <c r="M15" s="45"/>
      <c r="N15" s="18"/>
      <c r="O15" s="19"/>
    </row>
    <row r="16" spans="1:15" s="20" customFormat="1" ht="18" customHeight="1" x14ac:dyDescent="0.2">
      <c r="A16" s="216"/>
      <c r="B16" s="216"/>
      <c r="C16" s="61"/>
      <c r="D16" s="45"/>
      <c r="E16" s="45"/>
      <c r="F16" s="45"/>
      <c r="G16" s="18"/>
      <c r="H16" s="58"/>
      <c r="I16" s="59"/>
      <c r="J16" s="43"/>
      <c r="K16" s="45"/>
      <c r="L16" s="45"/>
      <c r="M16" s="45"/>
      <c r="N16" s="18"/>
      <c r="O16" s="19"/>
    </row>
    <row r="17" spans="1:17" s="20" customFormat="1" ht="18" customHeight="1" x14ac:dyDescent="0.2">
      <c r="A17" s="50"/>
      <c r="B17" s="50"/>
      <c r="C17" s="215"/>
      <c r="D17" s="45"/>
      <c r="E17" s="45"/>
      <c r="F17" s="45" t="s">
        <v>84</v>
      </c>
      <c r="G17" s="18"/>
      <c r="H17" s="58"/>
      <c r="I17" s="59"/>
      <c r="J17" s="43"/>
      <c r="K17" s="45"/>
      <c r="L17" s="45"/>
      <c r="M17" s="45"/>
      <c r="N17" s="18"/>
      <c r="O17" s="19"/>
    </row>
    <row r="18" spans="1:17" s="20" customFormat="1" ht="18" customHeight="1" x14ac:dyDescent="0.2">
      <c r="A18" s="74"/>
      <c r="B18" s="74"/>
      <c r="C18" s="19"/>
      <c r="D18" s="45"/>
      <c r="E18" s="18"/>
      <c r="F18" s="18"/>
      <c r="G18" s="18"/>
      <c r="I18" s="62"/>
      <c r="J18" s="63"/>
      <c r="K18" s="48"/>
      <c r="L18" s="55"/>
      <c r="M18" s="18"/>
      <c r="N18" s="18"/>
      <c r="O18" s="19"/>
    </row>
    <row r="19" spans="1:17" s="20" customFormat="1" ht="18" customHeight="1" x14ac:dyDescent="0.2">
      <c r="A19" s="222" t="s">
        <v>148</v>
      </c>
      <c r="B19" s="219"/>
      <c r="C19" s="19"/>
      <c r="D19" s="18"/>
      <c r="E19" s="18"/>
      <c r="F19" s="18"/>
      <c r="G19" s="18"/>
      <c r="H19" s="56" t="s">
        <v>95</v>
      </c>
      <c r="I19" s="56"/>
      <c r="J19" s="19"/>
      <c r="K19" s="18"/>
      <c r="L19" s="18"/>
      <c r="M19" s="18"/>
      <c r="N19" s="18"/>
      <c r="O19" s="19"/>
    </row>
    <row r="20" spans="1:17" s="20" customFormat="1" ht="18" customHeight="1" x14ac:dyDescent="0.2">
      <c r="A20" s="220"/>
      <c r="B20" s="221"/>
      <c r="C20" s="57"/>
      <c r="D20" s="45"/>
      <c r="E20" s="45"/>
      <c r="F20" s="45"/>
      <c r="G20" s="64"/>
      <c r="H20" s="58"/>
      <c r="I20" s="59"/>
      <c r="J20" s="57"/>
      <c r="K20" s="45"/>
      <c r="L20" s="45"/>
      <c r="M20" s="45"/>
      <c r="N20" s="18"/>
      <c r="O20" s="19"/>
    </row>
    <row r="21" spans="1:17" s="20" customFormat="1" ht="18" customHeight="1" x14ac:dyDescent="0.2">
      <c r="A21" s="60"/>
      <c r="B21" s="60"/>
      <c r="C21" s="43"/>
      <c r="D21" s="45"/>
      <c r="E21" s="45"/>
      <c r="F21" s="45"/>
      <c r="G21" s="18"/>
      <c r="H21" s="58"/>
      <c r="I21" s="58"/>
      <c r="J21" s="65"/>
      <c r="K21" s="45"/>
      <c r="L21" s="45"/>
      <c r="M21" s="45"/>
      <c r="N21" s="18"/>
      <c r="O21" s="19"/>
    </row>
    <row r="22" spans="1:17" s="20" customFormat="1" ht="18" customHeight="1" x14ac:dyDescent="0.2">
      <c r="A22" s="60"/>
      <c r="B22" s="60"/>
      <c r="C22" s="57"/>
      <c r="D22" s="45"/>
      <c r="E22" s="45"/>
      <c r="F22" s="45"/>
      <c r="G22" s="18"/>
      <c r="H22" s="60"/>
      <c r="I22" s="60"/>
      <c r="J22" s="57"/>
      <c r="K22" s="45"/>
      <c r="L22" s="45"/>
      <c r="M22" s="45"/>
      <c r="N22" s="18"/>
      <c r="O22" s="19"/>
    </row>
    <row r="23" spans="1:17" s="20" customFormat="1" ht="18" customHeight="1" x14ac:dyDescent="0.2">
      <c r="A23" s="58"/>
      <c r="B23" s="59"/>
      <c r="C23" s="43"/>
      <c r="D23" s="45"/>
      <c r="E23" s="45"/>
      <c r="F23" s="45"/>
      <c r="G23" s="18"/>
      <c r="H23" s="60"/>
      <c r="I23" s="60"/>
      <c r="J23" s="66"/>
      <c r="K23" s="45"/>
      <c r="L23" s="45"/>
      <c r="M23" s="45"/>
      <c r="N23" s="64"/>
      <c r="O23" s="19"/>
    </row>
    <row r="24" spans="1:17" s="20" customFormat="1" ht="18" customHeight="1" x14ac:dyDescent="0.2">
      <c r="A24" s="60"/>
      <c r="B24" s="60"/>
      <c r="C24" s="43"/>
      <c r="D24" s="45"/>
      <c r="E24" s="45"/>
      <c r="F24" s="45"/>
      <c r="G24" s="18"/>
      <c r="H24" s="60"/>
      <c r="I24" s="60"/>
      <c r="J24" s="66"/>
      <c r="K24" s="45"/>
      <c r="L24" s="45"/>
      <c r="M24" s="45"/>
      <c r="N24" s="18"/>
      <c r="O24" s="19"/>
      <c r="Q24" s="19"/>
    </row>
    <row r="25" spans="1:17" s="20" customFormat="1" ht="18" customHeight="1" x14ac:dyDescent="0.2">
      <c r="A25" s="4"/>
      <c r="B25" s="4"/>
      <c r="C25" s="67"/>
      <c r="D25" s="45"/>
      <c r="E25" s="18"/>
      <c r="F25" s="18"/>
      <c r="G25" s="18"/>
      <c r="J25" s="19"/>
      <c r="K25" s="48"/>
      <c r="L25" s="18"/>
      <c r="M25" s="18"/>
      <c r="N25" s="18"/>
      <c r="O25" s="19"/>
    </row>
    <row r="26" spans="1:17" s="20" customFormat="1" ht="18" customHeight="1" x14ac:dyDescent="0.2">
      <c r="A26" s="56" t="s">
        <v>91</v>
      </c>
      <c r="B26" s="56"/>
      <c r="C26" s="19"/>
      <c r="D26" s="18"/>
      <c r="E26" s="18"/>
      <c r="F26" s="18"/>
      <c r="G26" s="18"/>
      <c r="H26" s="56" t="s">
        <v>92</v>
      </c>
      <c r="I26" s="56"/>
      <c r="J26" s="19"/>
      <c r="K26" s="18"/>
      <c r="L26" s="18"/>
      <c r="M26" s="18"/>
      <c r="N26" s="18"/>
      <c r="O26" s="19"/>
    </row>
    <row r="27" spans="1:17" s="20" customFormat="1" ht="15.75" customHeight="1" x14ac:dyDescent="0.2">
      <c r="A27" s="68"/>
      <c r="B27" s="60"/>
      <c r="C27" s="57"/>
      <c r="D27" s="45"/>
      <c r="E27" s="45"/>
      <c r="F27" s="45"/>
      <c r="G27" s="55"/>
      <c r="H27" s="58"/>
      <c r="I27" s="58"/>
      <c r="J27" s="57"/>
      <c r="K27" s="45"/>
      <c r="L27" s="45"/>
      <c r="M27" s="45"/>
      <c r="N27" s="18"/>
      <c r="O27" s="19"/>
    </row>
    <row r="28" spans="1:17" s="20" customFormat="1" ht="15.75" customHeight="1" x14ac:dyDescent="0.2">
      <c r="A28" s="60"/>
      <c r="B28" s="60"/>
      <c r="C28" s="65"/>
      <c r="D28" s="45"/>
      <c r="E28" s="45"/>
      <c r="F28" s="45"/>
      <c r="G28" s="18"/>
      <c r="H28" s="60"/>
      <c r="I28" s="60"/>
      <c r="J28" s="60"/>
      <c r="K28" s="45"/>
      <c r="L28" s="45"/>
      <c r="M28" s="45"/>
      <c r="N28" s="18"/>
      <c r="O28" s="19"/>
    </row>
    <row r="29" spans="1:17" s="20" customFormat="1" ht="18" customHeight="1" x14ac:dyDescent="0.2">
      <c r="A29" s="60"/>
      <c r="B29" s="60"/>
      <c r="C29" s="57"/>
      <c r="D29" s="45"/>
      <c r="E29" s="45"/>
      <c r="F29" s="45"/>
      <c r="G29" s="18"/>
      <c r="H29" s="60"/>
      <c r="I29" s="60"/>
      <c r="J29" s="58"/>
      <c r="K29" s="45"/>
      <c r="L29" s="45"/>
      <c r="M29" s="45"/>
      <c r="N29" s="18"/>
      <c r="O29" s="19"/>
    </row>
    <row r="30" spans="1:17" s="20" customFormat="1" ht="18" customHeight="1" x14ac:dyDescent="0.2">
      <c r="A30" s="60"/>
      <c r="B30" s="60"/>
      <c r="C30" s="68"/>
      <c r="D30" s="45"/>
      <c r="E30" s="45"/>
      <c r="F30" s="45"/>
      <c r="G30" s="18"/>
      <c r="H30" s="60"/>
      <c r="I30" s="60"/>
      <c r="J30" s="43"/>
      <c r="K30" s="45"/>
      <c r="L30" s="45"/>
      <c r="M30" s="45"/>
      <c r="N30" s="64"/>
      <c r="O30" s="19"/>
    </row>
    <row r="31" spans="1:17" s="20" customFormat="1" ht="18" customHeight="1" x14ac:dyDescent="0.2">
      <c r="A31" s="60"/>
      <c r="B31" s="60"/>
      <c r="C31" s="43"/>
      <c r="D31" s="45"/>
      <c r="E31" s="45"/>
      <c r="F31" s="45"/>
      <c r="G31" s="18"/>
      <c r="H31" s="60"/>
      <c r="I31" s="60"/>
      <c r="J31" s="43"/>
      <c r="K31" s="45"/>
      <c r="L31" s="45"/>
      <c r="M31" s="45"/>
      <c r="N31" s="18"/>
      <c r="O31" s="19"/>
    </row>
    <row r="32" spans="1:17" s="20" customFormat="1" ht="18" customHeight="1" x14ac:dyDescent="0.2">
      <c r="C32" s="18"/>
      <c r="D32" s="48"/>
      <c r="E32" s="18"/>
      <c r="F32" s="18"/>
      <c r="G32" s="18"/>
      <c r="H32" s="69"/>
      <c r="K32" s="48"/>
      <c r="L32" s="18"/>
      <c r="M32" s="18"/>
      <c r="N32" s="18"/>
      <c r="O32" s="19"/>
    </row>
    <row r="33" spans="1:15" s="20" customFormat="1" ht="18" customHeight="1" x14ac:dyDescent="0.2">
      <c r="B33" s="70"/>
      <c r="D33" s="18"/>
      <c r="G33" s="18"/>
      <c r="K33" s="18"/>
      <c r="N33" s="18"/>
      <c r="O33" s="19"/>
    </row>
    <row r="34" spans="1:15" s="20" customFormat="1" ht="18" customHeight="1" x14ac:dyDescent="0.2">
      <c r="D34" s="18"/>
      <c r="E34" s="71"/>
      <c r="F34" s="71"/>
      <c r="G34" s="18"/>
      <c r="J34" s="7" t="s">
        <v>10</v>
      </c>
      <c r="K34" s="45"/>
      <c r="L34" s="18"/>
      <c r="M34" s="18"/>
      <c r="O34" s="19"/>
    </row>
    <row r="35" spans="1:15" s="20" customFormat="1" ht="18" customHeight="1" x14ac:dyDescent="0.25">
      <c r="B35" s="72"/>
      <c r="D35" s="18"/>
      <c r="E35" s="18"/>
      <c r="F35" s="18"/>
      <c r="G35" s="64"/>
      <c r="H35" s="73"/>
      <c r="I35" s="73"/>
      <c r="J35" s="73"/>
      <c r="K35" s="73"/>
      <c r="L35" s="73"/>
      <c r="M35" s="73"/>
      <c r="N35" s="18"/>
      <c r="O35" s="19"/>
    </row>
    <row r="36" spans="1:15" x14ac:dyDescent="0.25">
      <c r="A36" s="20"/>
      <c r="B36" s="20"/>
      <c r="C36" s="20"/>
      <c r="D36" s="18"/>
      <c r="E36" s="18"/>
      <c r="F36" s="18"/>
      <c r="G36" s="18"/>
      <c r="H36" s="20"/>
      <c r="I36" s="20"/>
      <c r="J36" s="20"/>
      <c r="K36" s="18"/>
      <c r="L36" s="18"/>
      <c r="M36" s="18"/>
    </row>
    <row r="37" spans="1:15" x14ac:dyDescent="0.25">
      <c r="A37" s="20"/>
      <c r="B37" s="20"/>
      <c r="C37" s="20"/>
      <c r="D37" s="18"/>
      <c r="E37" s="18"/>
      <c r="F37" s="18"/>
      <c r="G37" s="18"/>
      <c r="H37" s="20"/>
      <c r="I37" s="20"/>
      <c r="J37" s="20"/>
      <c r="K37" s="18"/>
      <c r="L37" s="18"/>
      <c r="M37" s="18"/>
    </row>
  </sheetData>
  <mergeCells count="9">
    <mergeCell ref="A12:B12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M9 F18 M16 F8 F28:F29 M27:M31 F31 F22 F24 M21:M24 M18">
    <cfRule type="cellIs" dxfId="13" priority="15" operator="between">
      <formula>"F"</formula>
      <formula>"F"</formula>
    </cfRule>
  </conditionalFormatting>
  <conditionalFormatting sqref="F15:F16 F21 M19 F9:F11 F25 M14">
    <cfRule type="cellIs" dxfId="12" priority="14" operator="between">
      <formula>"D"</formula>
      <formula>"F"</formula>
    </cfRule>
  </conditionalFormatting>
  <conditionalFormatting sqref="M22">
    <cfRule type="cellIs" dxfId="11" priority="13" operator="between">
      <formula>"F"</formula>
      <formula>"F"</formula>
    </cfRule>
  </conditionalFormatting>
  <conditionalFormatting sqref="F27">
    <cfRule type="cellIs" dxfId="10" priority="12" operator="between">
      <formula>"D"</formula>
      <formula>"F"</formula>
    </cfRule>
  </conditionalFormatting>
  <conditionalFormatting sqref="F30">
    <cfRule type="cellIs" dxfId="9" priority="11" operator="between">
      <formula>"F"</formula>
      <formula>"F"</formula>
    </cfRule>
  </conditionalFormatting>
  <conditionalFormatting sqref="M23">
    <cfRule type="cellIs" dxfId="8" priority="10" operator="between">
      <formula>"F"</formula>
      <formula>"F"</formula>
    </cfRule>
  </conditionalFormatting>
  <conditionalFormatting sqref="M20">
    <cfRule type="cellIs" dxfId="7" priority="9" operator="between">
      <formula>"D"</formula>
      <formula>"F"</formula>
    </cfRule>
  </conditionalFormatting>
  <conditionalFormatting sqref="M15">
    <cfRule type="cellIs" dxfId="6" priority="8" operator="between">
      <formula>"F"</formula>
      <formula>"F"</formula>
    </cfRule>
  </conditionalFormatting>
  <conditionalFormatting sqref="M15">
    <cfRule type="cellIs" dxfId="5" priority="7" operator="between">
      <formula>"D"</formula>
      <formula>"F"</formula>
    </cfRule>
  </conditionalFormatting>
  <conditionalFormatting sqref="F17">
    <cfRule type="cellIs" dxfId="4" priority="6" operator="between">
      <formula>"F"</formula>
      <formula>"F"</formula>
    </cfRule>
  </conditionalFormatting>
  <conditionalFormatting sqref="M17">
    <cfRule type="cellIs" dxfId="3" priority="5" operator="between">
      <formula>"F"</formula>
      <formula>"F"</formula>
    </cfRule>
  </conditionalFormatting>
  <conditionalFormatting sqref="F23">
    <cfRule type="cellIs" dxfId="2" priority="4" operator="between">
      <formula>"F"</formula>
      <formula>"F"</formula>
    </cfRule>
  </conditionalFormatting>
  <conditionalFormatting sqref="M6">
    <cfRule type="cellIs" dxfId="1" priority="1" operator="between">
      <formula>"D"</formula>
      <formula>"F"</formula>
    </cfRule>
  </conditionalFormatting>
  <conditionalFormatting sqref="M7">
    <cfRule type="cellIs" dxfId="0" priority="2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776F44-CBDD-4D54-BAB2-C3D236E90A6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A8A18C-B709-46E6-ADFA-7B4389B62F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6FCEE-08CA-4C78-9F81-C04CD0E35A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Studio Art - Art Ed (BFA)</vt:lpstr>
      <vt:lpstr>Art Ed Course List</vt:lpstr>
      <vt:lpstr>Blank 4-year Plan</vt:lpstr>
      <vt:lpstr>'Art Ed Course List'!Print_Area</vt:lpstr>
      <vt:lpstr>'Studio Art - Art Ed (BFA)'!Print_Area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Bebensee, Stephanie</dc:creator>
  <cp:lastModifiedBy>Hoffelt, Janell</cp:lastModifiedBy>
  <cp:lastPrinted>2017-05-25T19:26:03Z</cp:lastPrinted>
  <dcterms:created xsi:type="dcterms:W3CDTF">2013-01-22T17:15:32Z</dcterms:created>
  <dcterms:modified xsi:type="dcterms:W3CDTF">2017-05-31T13:18:33Z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