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HS\"/>
    </mc:Choice>
  </mc:AlternateContent>
  <bookViews>
    <workbookView xWindow="0" yWindow="0" windowWidth="19200" windowHeight="11775"/>
  </bookViews>
  <sheets>
    <sheet name="Sport &amp; Recreation Mgmt" sheetId="5" r:id="rId1"/>
    <sheet name="course requirements" sheetId="7" r:id="rId2"/>
    <sheet name="Approved Minors" sheetId="8" r:id="rId3"/>
  </sheets>
  <definedNames>
    <definedName name="_xlnm.Print_Area" localSheetId="1">'course requirements'!$A$1:$D$23</definedName>
    <definedName name="_xlnm.Print_Area" localSheetId="0">'Sport &amp; Recreation Mgmt'!$A$1:$M$82</definedName>
  </definedNames>
  <calcPr calcId="162913"/>
</workbook>
</file>

<file path=xl/calcChain.xml><?xml version="1.0" encoding="utf-8"?>
<calcChain xmlns="http://schemas.openxmlformats.org/spreadsheetml/2006/main">
  <c r="K10" i="5" l="1"/>
  <c r="K32" i="5"/>
  <c r="K61" i="5"/>
  <c r="K54" i="5"/>
  <c r="K78" i="5"/>
  <c r="D78" i="5" l="1"/>
  <c r="D72" i="5"/>
  <c r="D68" i="5"/>
  <c r="K68" i="5"/>
  <c r="D61" i="5"/>
  <c r="D54" i="5"/>
  <c r="K80" i="5" l="1"/>
  <c r="K5" i="5"/>
  <c r="D6" i="5"/>
  <c r="D21" i="5" l="1"/>
  <c r="K41" i="5" s="1"/>
  <c r="D24" i="5"/>
  <c r="D13" i="5"/>
  <c r="D17" i="5"/>
  <c r="D10" i="5"/>
</calcChain>
</file>

<file path=xl/sharedStrings.xml><?xml version="1.0" encoding="utf-8"?>
<sst xmlns="http://schemas.openxmlformats.org/spreadsheetml/2006/main" count="307" uniqueCount="162">
  <si>
    <t>Student</t>
  </si>
  <si>
    <t>Minimum GPA</t>
  </si>
  <si>
    <t>CR</t>
  </si>
  <si>
    <t>SEM</t>
  </si>
  <si>
    <t>ENGL 101</t>
  </si>
  <si>
    <t>Composition I (SGR 1)</t>
  </si>
  <si>
    <t>SGR #6</t>
  </si>
  <si>
    <t>Natural Science</t>
  </si>
  <si>
    <t>SGR #5</t>
  </si>
  <si>
    <t>Mathematics (SGR 5)</t>
  </si>
  <si>
    <t>SPCM 101</t>
  </si>
  <si>
    <t>Fundamentals of Speech (SGR 2)</t>
  </si>
  <si>
    <t>SGR #4</t>
  </si>
  <si>
    <t>Humanities/Arts Diversity (SGR 4)</t>
  </si>
  <si>
    <t>RECR 260</t>
  </si>
  <si>
    <t>Fundamentals of Rec Leadership</t>
  </si>
  <si>
    <t>Minor/Elective</t>
  </si>
  <si>
    <t>ENGL 201</t>
  </si>
  <si>
    <t>Composition II (SGR 1)</t>
  </si>
  <si>
    <t>ACCT 210</t>
  </si>
  <si>
    <t>Principles of Accounting I</t>
  </si>
  <si>
    <t>ENGL 379</t>
  </si>
  <si>
    <t>Technical Communication</t>
  </si>
  <si>
    <t>ACCT 211</t>
  </si>
  <si>
    <t>Principles of Accounting II</t>
  </si>
  <si>
    <t>RECR 410</t>
  </si>
  <si>
    <t>Current Issues in Recreation</t>
  </si>
  <si>
    <t>RECR 440</t>
  </si>
  <si>
    <t>Senior Standing or Consent</t>
  </si>
  <si>
    <t>Business Finance</t>
  </si>
  <si>
    <t>Human Resource Management</t>
  </si>
  <si>
    <t>RECR 415</t>
  </si>
  <si>
    <t>Rec &amp; Sport Facility Mgmt</t>
  </si>
  <si>
    <t>EHS 309</t>
  </si>
  <si>
    <t>Interdisciplinary Group Processes</t>
  </si>
  <si>
    <t>SGR courses</t>
  </si>
  <si>
    <t>SGR Goal 1</t>
  </si>
  <si>
    <t>GR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</si>
  <si>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</si>
  <si>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</si>
  <si>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</si>
  <si>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</si>
  <si>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</si>
  <si>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</si>
  <si>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</si>
  <si>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</si>
  <si>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</si>
  <si>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</si>
  <si>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Other Coursework:</t>
  </si>
  <si>
    <t>RECR 302</t>
  </si>
  <si>
    <t>RECR 360</t>
  </si>
  <si>
    <t>POLS 210 or HDFS 210</t>
  </si>
  <si>
    <t>Fall only</t>
  </si>
  <si>
    <t>Spring only</t>
  </si>
  <si>
    <t>ACCT 210 &amp; ACCT 211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</si>
  <si>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</si>
  <si>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</si>
  <si>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</si>
  <si>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</si>
  <si>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</si>
  <si>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</si>
  <si>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</si>
  <si>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Minor/Electives</t>
  </si>
  <si>
    <t>Commercial Recr and Tourism</t>
  </si>
  <si>
    <t>ACCT 210 and ACCT 211</t>
  </si>
  <si>
    <t>MGMT/BADM 360</t>
  </si>
  <si>
    <t>MGMT/BADM 325</t>
  </si>
  <si>
    <t>Human Resources Management</t>
  </si>
  <si>
    <t>MATH 102 or higher</t>
  </si>
  <si>
    <t>Commercial Rec and Tourism</t>
  </si>
  <si>
    <t>Parks and Society</t>
  </si>
  <si>
    <t>Summer between 3rd and 4th year</t>
  </si>
  <si>
    <t>Fourth Year Spring Courses</t>
  </si>
  <si>
    <t>*could also be done summer after 4th year</t>
  </si>
  <si>
    <t>Course #</t>
  </si>
  <si>
    <t>Course Title</t>
  </si>
  <si>
    <t>Credits</t>
  </si>
  <si>
    <t>MGMT/ BADM 360</t>
  </si>
  <si>
    <t>MGMT/ BADM  325</t>
  </si>
  <si>
    <t>*sophmore or junior summer only</t>
  </si>
  <si>
    <t xml:space="preserve">Online Summer only </t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</si>
  <si>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</si>
  <si>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</si>
  <si>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</si>
  <si>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</si>
  <si>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</si>
  <si>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</si>
  <si>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</si>
  <si>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</si>
  <si>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</si>
  <si>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</si>
  <si>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</si>
  <si>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</si>
  <si>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(S)</t>
  </si>
  <si>
    <t>EHS 119</t>
  </si>
  <si>
    <t>EHS Seminar</t>
  </si>
  <si>
    <t>Major Courses</t>
  </si>
  <si>
    <t>ECON 201</t>
  </si>
  <si>
    <t>Principles of Microeconomics (SGR 3)</t>
  </si>
  <si>
    <t>POLS 210</t>
  </si>
  <si>
    <t>HDFS 210</t>
  </si>
  <si>
    <t>Lifespan Development</t>
  </si>
  <si>
    <t>HMGT 355</t>
  </si>
  <si>
    <t>Events and Facility Administration</t>
  </si>
  <si>
    <t xml:space="preserve">RECR 140 </t>
  </si>
  <si>
    <t>Introducation to Sport, Recreation and Park Mgn</t>
  </si>
  <si>
    <t>RECR 402</t>
  </si>
  <si>
    <t>Outdoor Recreation Resource Management</t>
  </si>
  <si>
    <t>RECR 494</t>
  </si>
  <si>
    <t>State &amp; Local Govt  (SGR 3)</t>
  </si>
  <si>
    <t>HLTH 220</t>
  </si>
  <si>
    <t>Social Determinants of Health</t>
  </si>
  <si>
    <t>RECR 140</t>
  </si>
  <si>
    <t xml:space="preserve">Humanitites </t>
  </si>
  <si>
    <t xml:space="preserve">SPCM 201,  or 434 </t>
  </si>
  <si>
    <t>Inter Per Commun,,or Small Group Com</t>
  </si>
  <si>
    <t>Outdoor Recreation Resource Mgmt</t>
  </si>
  <si>
    <t>Events and Facility Mgmt</t>
  </si>
  <si>
    <t>Legal Environment of Business</t>
  </si>
  <si>
    <t>RECR 411</t>
  </si>
  <si>
    <t xml:space="preserve">Sport Marketing </t>
  </si>
  <si>
    <t>Approved Minors</t>
  </si>
  <si>
    <t>Leadership</t>
  </si>
  <si>
    <t>Management</t>
  </si>
  <si>
    <t>Marketing</t>
  </si>
  <si>
    <t>Social and Human Services</t>
  </si>
  <si>
    <t xml:space="preserve">Youth and Community </t>
  </si>
  <si>
    <t>Geographic Information Sciences</t>
  </si>
  <si>
    <t>Accounting</t>
  </si>
  <si>
    <t>Economics</t>
  </si>
  <si>
    <t>Sport Marketing</t>
  </si>
  <si>
    <t>B.S. in Education and Human Sciences 
Major: Sport and Recreation Management
2017-2018 Sample 4-Year Plan</t>
  </si>
  <si>
    <t xml:space="preserve">POLS 210 </t>
  </si>
  <si>
    <t>Management Info Systems</t>
  </si>
  <si>
    <t>BLAW 350</t>
  </si>
  <si>
    <t>HRM 460</t>
  </si>
  <si>
    <t>FIN 310</t>
  </si>
  <si>
    <t>Courses for Sport and Recreation Management</t>
  </si>
  <si>
    <t>Leadership and Management of Nonprofit Organizations</t>
  </si>
  <si>
    <t>Major Requirements</t>
  </si>
  <si>
    <t>SPCM 201 or 215 or 434</t>
  </si>
  <si>
    <t>Interpersonal Communication, Public Speaking, or Small Group Communication</t>
  </si>
  <si>
    <t>Management Information Systems</t>
  </si>
  <si>
    <t>Organization &amp; Management</t>
  </si>
  <si>
    <t>Internship (Summer)</t>
  </si>
  <si>
    <t>Summer</t>
  </si>
  <si>
    <t xml:space="preserve">Internship </t>
  </si>
  <si>
    <t>Sport &amp; Recreation Administration</t>
  </si>
  <si>
    <t>Sport, Recreation &amp; Park Programming (summer)</t>
  </si>
  <si>
    <t>Sport, Recreation &amp; Park Programming</t>
  </si>
  <si>
    <t>Mathematics (SGR #5)</t>
  </si>
  <si>
    <t>Humanities/Arts Diversity (SGR #4)</t>
  </si>
  <si>
    <t>Principles of Microeconomics (SGR #3)</t>
  </si>
  <si>
    <t>State and Local Government (SGR #3)</t>
  </si>
  <si>
    <t>Fundamentals of Speech (SGR #2)</t>
  </si>
  <si>
    <t>Composition II (SGR #1)</t>
  </si>
  <si>
    <t>Composition I (SGR #1)</t>
  </si>
  <si>
    <t>Natural Science (SGR #6)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</si>
  <si>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</si>
  <si>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 xml:space="preserve">College of Education and Human Sciences Requirements </t>
  </si>
  <si>
    <t>Department of Health and Nutrtitional Sciences Requirements</t>
  </si>
  <si>
    <r>
      <rPr>
        <sz val="11"/>
        <color rgb="FFFF0000"/>
        <rFont val="Times New Roman"/>
        <family val="1"/>
      </rPr>
      <t>Prerequisites</t>
    </r>
    <r>
      <rPr>
        <sz val="11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</si>
</sst>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146">
    <xf numFmtId="0" fontId="0" fillId="0" borderId="0" xfId="0"/>
    <xf numFmtId="0" fontId="6" fillId="0" borderId="0" xfId="0" applyFont="1"/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/>
    <xf numFmtId="0" fontId="7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/>
    <xf numFmtId="0" fontId="17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2" fillId="2" borderId="0" xfId="2" applyFont="1" applyFill="1" applyBorder="1"/>
    <xf numFmtId="0" fontId="22" fillId="0" borderId="0" xfId="2" applyFont="1" applyFill="1" applyBorder="1" applyAlignment="1">
      <alignment horizontal="left" readingOrder="1"/>
    </xf>
    <xf numFmtId="0" fontId="22" fillId="0" borderId="0" xfId="2" applyFont="1" applyFill="1" applyBorder="1" applyAlignment="1">
      <alignment horizontal="center"/>
    </xf>
    <xf numFmtId="0" fontId="12" fillId="3" borderId="0" xfId="2" applyFont="1" applyFill="1" applyBorder="1"/>
    <xf numFmtId="0" fontId="15" fillId="0" borderId="0" xfId="1" quotePrefix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left"/>
    </xf>
    <xf numFmtId="0" fontId="15" fillId="0" borderId="0" xfId="2" applyFont="1" applyFill="1" applyBorder="1"/>
    <xf numFmtId="0" fontId="12" fillId="0" borderId="0" xfId="3" applyFont="1" applyFill="1" applyBorder="1"/>
    <xf numFmtId="0" fontId="12" fillId="0" borderId="0" xfId="2" quotePrefix="1" applyFont="1" applyFill="1" applyBorder="1" applyAlignment="1">
      <alignment horizontal="left"/>
    </xf>
    <xf numFmtId="0" fontId="16" fillId="0" borderId="0" xfId="2" quotePrefix="1" applyFont="1" applyFill="1" applyBorder="1" applyAlignment="1">
      <alignment horizontal="left"/>
    </xf>
    <xf numFmtId="0" fontId="12" fillId="0" borderId="0" xfId="6" applyFont="1" applyFill="1" applyBorder="1"/>
    <xf numFmtId="0" fontId="26" fillId="0" borderId="0" xfId="0" applyFont="1" applyAlignment="1">
      <alignment vertical="center" wrapText="1"/>
    </xf>
    <xf numFmtId="0" fontId="7" fillId="0" borderId="0" xfId="6" applyFont="1" applyAlignment="1">
      <alignment horizontal="right"/>
    </xf>
    <xf numFmtId="0" fontId="7" fillId="0" borderId="1" xfId="6" applyFont="1" applyBorder="1" applyAlignment="1">
      <alignment horizontal="center" wrapText="1"/>
    </xf>
    <xf numFmtId="0" fontId="7" fillId="0" borderId="0" xfId="6" applyFont="1" applyAlignment="1">
      <alignment horizontal="right" wrapText="1"/>
    </xf>
    <xf numFmtId="0" fontId="26" fillId="0" borderId="0" xfId="0" applyFont="1"/>
    <xf numFmtId="2" fontId="8" fillId="0" borderId="2" xfId="6" applyNumberFormat="1" applyFont="1" applyBorder="1" applyAlignment="1">
      <alignment horizontal="center" wrapText="1"/>
    </xf>
    <xf numFmtId="0" fontId="12" fillId="0" borderId="0" xfId="6" applyFont="1" applyFill="1"/>
    <xf numFmtId="0" fontId="12" fillId="0" borderId="0" xfId="6" applyFont="1" applyFill="1" applyAlignment="1">
      <alignment horizontal="center"/>
    </xf>
    <xf numFmtId="2" fontId="14" fillId="0" borderId="0" xfId="6" applyNumberFormat="1" applyFont="1" applyBorder="1" applyAlignment="1">
      <alignment horizontal="center" wrapText="1"/>
    </xf>
    <xf numFmtId="0" fontId="7" fillId="0" borderId="0" xfId="6" applyFont="1" applyAlignment="1">
      <alignment horizontal="center" wrapText="1"/>
    </xf>
    <xf numFmtId="14" fontId="23" fillId="0" borderId="0" xfId="6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8" fillId="0" borderId="0" xfId="0" applyFont="1"/>
    <xf numFmtId="0" fontId="19" fillId="0" borderId="0" xfId="6" applyFont="1" applyFill="1" applyBorder="1" applyAlignment="1">
      <alignment horizontal="center"/>
    </xf>
    <xf numFmtId="0" fontId="15" fillId="0" borderId="0" xfId="0" applyFont="1" applyBorder="1"/>
    <xf numFmtId="0" fontId="15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6" fillId="0" borderId="0" xfId="0" applyFont="1" applyBorder="1"/>
    <xf numFmtId="0" fontId="12" fillId="2" borderId="3" xfId="0" applyFont="1" applyFill="1" applyBorder="1"/>
    <xf numFmtId="0" fontId="12" fillId="2" borderId="3" xfId="0" applyFont="1" applyFill="1" applyBorder="1" applyAlignment="1">
      <alignment horizontal="center"/>
    </xf>
    <xf numFmtId="0" fontId="16" fillId="2" borderId="3" xfId="0" applyFont="1" applyFill="1" applyBorder="1"/>
    <xf numFmtId="0" fontId="16" fillId="2" borderId="3" xfId="0" applyFont="1" applyFill="1" applyBorder="1" applyAlignment="1"/>
    <xf numFmtId="0" fontId="10" fillId="6" borderId="3" xfId="0" applyFont="1" applyFill="1" applyBorder="1"/>
    <xf numFmtId="0" fontId="12" fillId="4" borderId="3" xfId="0" applyFont="1" applyFill="1" applyBorder="1"/>
    <xf numFmtId="0" fontId="16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2" fillId="0" borderId="3" xfId="0" applyFont="1" applyFill="1" applyBorder="1"/>
    <xf numFmtId="0" fontId="12" fillId="0" borderId="3" xfId="1" applyFont="1" applyFill="1" applyBorder="1"/>
    <xf numFmtId="0" fontId="16" fillId="0" borderId="3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center"/>
    </xf>
    <xf numFmtId="0" fontId="15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right"/>
    </xf>
    <xf numFmtId="0" fontId="12" fillId="5" borderId="3" xfId="2" applyFont="1" applyFill="1" applyBorder="1"/>
    <xf numFmtId="0" fontId="12" fillId="5" borderId="3" xfId="2" applyFont="1" applyFill="1" applyBorder="1" applyAlignment="1">
      <alignment horizontal="center"/>
    </xf>
    <xf numFmtId="0" fontId="12" fillId="0" borderId="3" xfId="2" applyFont="1" applyFill="1" applyBorder="1"/>
    <xf numFmtId="0" fontId="12" fillId="0" borderId="3" xfId="2" applyFont="1" applyFill="1" applyBorder="1" applyAlignment="1">
      <alignment horizontal="left"/>
    </xf>
    <xf numFmtId="0" fontId="12" fillId="2" borderId="3" xfId="2" applyFont="1" applyFill="1" applyBorder="1"/>
    <xf numFmtId="0" fontId="12" fillId="2" borderId="3" xfId="2" applyFont="1" applyFill="1" applyBorder="1" applyAlignment="1">
      <alignment horizontal="center"/>
    </xf>
    <xf numFmtId="0" fontId="16" fillId="2" borderId="3" xfId="2" applyFont="1" applyFill="1" applyBorder="1"/>
    <xf numFmtId="0" fontId="10" fillId="6" borderId="3" xfId="0" applyFont="1" applyFill="1" applyBorder="1" applyAlignment="1">
      <alignment wrapText="1"/>
    </xf>
    <xf numFmtId="0" fontId="10" fillId="5" borderId="3" xfId="0" applyFont="1" applyFill="1" applyBorder="1"/>
    <xf numFmtId="0" fontId="12" fillId="0" borderId="3" xfId="2" applyFont="1" applyFill="1" applyBorder="1" applyAlignment="1">
      <alignment wrapText="1"/>
    </xf>
    <xf numFmtId="0" fontId="12" fillId="0" borderId="3" xfId="2" quotePrefix="1" applyFont="1" applyFill="1" applyBorder="1" applyAlignment="1">
      <alignment horizontal="left"/>
    </xf>
    <xf numFmtId="0" fontId="15" fillId="0" borderId="3" xfId="2" applyFont="1" applyFill="1" applyBorder="1" applyAlignment="1">
      <alignment horizontal="center"/>
    </xf>
    <xf numFmtId="0" fontId="15" fillId="0" borderId="4" xfId="2" applyFont="1" applyFill="1" applyBorder="1" applyAlignment="1">
      <alignment horizontal="left"/>
    </xf>
    <xf numFmtId="0" fontId="15" fillId="0" borderId="6" xfId="2" applyFont="1" applyFill="1" applyBorder="1" applyAlignment="1">
      <alignment horizontal="left"/>
    </xf>
    <xf numFmtId="0" fontId="12" fillId="0" borderId="3" xfId="6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1" xfId="0" applyFont="1" applyFill="1" applyBorder="1"/>
    <xf numFmtId="0" fontId="17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0" fillId="0" borderId="3" xfId="0" applyFont="1" applyFill="1" applyBorder="1"/>
    <xf numFmtId="0" fontId="15" fillId="0" borderId="4" xfId="2" applyFont="1" applyFill="1" applyBorder="1" applyAlignment="1">
      <alignment horizontal="left"/>
    </xf>
    <xf numFmtId="0" fontId="15" fillId="0" borderId="6" xfId="2" applyFont="1" applyFill="1" applyBorder="1" applyAlignment="1">
      <alignment horizontal="left"/>
    </xf>
    <xf numFmtId="0" fontId="20" fillId="0" borderId="0" xfId="6" applyFont="1" applyFill="1" applyBorder="1" applyAlignment="1">
      <alignment horizontal="center"/>
    </xf>
    <xf numFmtId="0" fontId="15" fillId="0" borderId="0" xfId="6" applyFont="1" applyFill="1"/>
    <xf numFmtId="0" fontId="12" fillId="5" borderId="3" xfId="0" applyFont="1" applyFill="1" applyBorder="1"/>
    <xf numFmtId="0" fontId="12" fillId="5" borderId="3" xfId="2" applyFont="1" applyFill="1" applyBorder="1" applyAlignment="1">
      <alignment horizontal="left"/>
    </xf>
    <xf numFmtId="0" fontId="29" fillId="0" borderId="9" xfId="3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horizontal="left" vertical="center" wrapText="1"/>
    </xf>
    <xf numFmtId="0" fontId="29" fillId="0" borderId="10" xfId="3" applyFont="1" applyFill="1" applyBorder="1" applyAlignment="1">
      <alignment horizontal="left" vertical="center" wrapText="1"/>
    </xf>
    <xf numFmtId="0" fontId="16" fillId="5" borderId="3" xfId="2" applyFont="1" applyFill="1" applyBorder="1"/>
    <xf numFmtId="0" fontId="15" fillId="0" borderId="3" xfId="6" applyFont="1" applyFill="1" applyBorder="1" applyAlignment="1">
      <alignment horizontal="center"/>
    </xf>
    <xf numFmtId="0" fontId="30" fillId="4" borderId="3" xfId="0" applyFont="1" applyFill="1" applyBorder="1"/>
    <xf numFmtId="0" fontId="24" fillId="4" borderId="3" xfId="0" applyFont="1" applyFill="1" applyBorder="1"/>
    <xf numFmtId="0" fontId="30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15" fillId="0" borderId="3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left"/>
    </xf>
    <xf numFmtId="0" fontId="12" fillId="0" borderId="3" xfId="0" applyFont="1" applyFill="1" applyBorder="1" applyAlignment="1"/>
    <xf numFmtId="0" fontId="12" fillId="0" borderId="3" xfId="0" applyFont="1" applyBorder="1"/>
    <xf numFmtId="0" fontId="12" fillId="0" borderId="3" xfId="6" applyFont="1" applyFill="1" applyBorder="1"/>
    <xf numFmtId="0" fontId="1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9" fillId="0" borderId="0" xfId="3" applyFont="1" applyFill="1" applyBorder="1" applyAlignment="1">
      <alignment vertical="center" wrapText="1"/>
    </xf>
    <xf numFmtId="0" fontId="29" fillId="0" borderId="10" xfId="3" applyFont="1" applyFill="1" applyBorder="1" applyAlignment="1">
      <alignment vertical="center" wrapText="1"/>
    </xf>
    <xf numFmtId="0" fontId="12" fillId="0" borderId="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0" fontId="29" fillId="0" borderId="9" xfId="3" applyFont="1" applyFill="1" applyBorder="1" applyAlignment="1">
      <alignment vertical="center"/>
    </xf>
    <xf numFmtId="0" fontId="12" fillId="7" borderId="3" xfId="0" applyFont="1" applyFill="1" applyBorder="1"/>
    <xf numFmtId="0" fontId="12" fillId="8" borderId="3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center"/>
    </xf>
    <xf numFmtId="0" fontId="12" fillId="8" borderId="3" xfId="0" applyFont="1" applyFill="1" applyBorder="1"/>
    <xf numFmtId="0" fontId="12" fillId="8" borderId="3" xfId="2" applyFont="1" applyFill="1" applyBorder="1" applyAlignment="1">
      <alignment horizontal="left"/>
    </xf>
    <xf numFmtId="0" fontId="12" fillId="8" borderId="3" xfId="2" quotePrefix="1" applyFont="1" applyFill="1" applyBorder="1" applyAlignment="1">
      <alignment horizontal="left"/>
    </xf>
    <xf numFmtId="0" fontId="12" fillId="8" borderId="3" xfId="2" applyFont="1" applyFill="1" applyBorder="1" applyAlignment="1">
      <alignment horizontal="center"/>
    </xf>
    <xf numFmtId="0" fontId="30" fillId="0" borderId="3" xfId="6" applyFont="1" applyFill="1" applyBorder="1" applyAlignment="1">
      <alignment horizontal="left"/>
    </xf>
    <xf numFmtId="0" fontId="12" fillId="0" borderId="9" xfId="0" applyFont="1" applyFill="1" applyBorder="1"/>
    <xf numFmtId="0" fontId="18" fillId="0" borderId="1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13" fillId="0" borderId="1" xfId="6" applyFont="1" applyBorder="1" applyAlignment="1">
      <alignment horizontal="center"/>
    </xf>
    <xf numFmtId="0" fontId="7" fillId="0" borderId="0" xfId="6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13" fillId="0" borderId="1" xfId="6" applyFont="1" applyFill="1" applyBorder="1" applyAlignment="1">
      <alignment horizontal="center"/>
    </xf>
    <xf numFmtId="0" fontId="16" fillId="0" borderId="0" xfId="6" applyFont="1" applyFill="1" applyBorder="1" applyAlignment="1">
      <alignment horizontal="center" vertical="top" wrapText="1"/>
    </xf>
    <xf numFmtId="0" fontId="20" fillId="0" borderId="0" xfId="6" applyFont="1" applyFill="1" applyBorder="1" applyAlignment="1">
      <alignment horizontal="center"/>
    </xf>
    <xf numFmtId="0" fontId="15" fillId="0" borderId="4" xfId="2" applyFont="1" applyFill="1" applyBorder="1" applyAlignment="1">
      <alignment horizontal="left"/>
    </xf>
    <xf numFmtId="0" fontId="15" fillId="0" borderId="6" xfId="2" applyFont="1" applyFill="1" applyBorder="1" applyAlignment="1">
      <alignment horizontal="left"/>
    </xf>
    <xf numFmtId="0" fontId="13" fillId="0" borderId="2" xfId="6" applyFont="1" applyBorder="1" applyAlignment="1">
      <alignment horizontal="center"/>
    </xf>
    <xf numFmtId="2" fontId="8" fillId="0" borderId="0" xfId="6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13" fillId="0" borderId="2" xfId="6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1" fillId="0" borderId="0" xfId="0" applyFont="1"/>
  </cellXfs>
  <cellStyles count="9">
    <cellStyle name="Followed Hyperlink" xfId="8" builtinId="9" hidden="1"/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4"/>
    <cellStyle name="Normal 4" xfId="7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715680</xdr:colOff>
      <xdr:row>0</xdr:row>
      <xdr:rowOff>77697</xdr:rowOff>
    </xdr:from>
    <xdr:to>
      <xdr:col>2</xdr:col>
      <xdr:colOff>1120539</xdr:colOff>
      <xdr:row>1</xdr:row>
      <xdr:rowOff>9526</xdr:rowOff>
    </xdr:to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77697"/>
          <a:ext cx="3710034" cy="703354"/>
        </a:xfrm>
        <a:prstGeom prst="rect">
          <a:avLst/>
        </a:prstGeom>
      </xdr:spPr>
    </xdr:pic>
    <xdr:clientData/>
  </xdr:twoCellAnchor>
  <xdr:oneCellAnchor>
    <xdr:from>
      <xdr:col>0</xdr:col>
      <xdr:colOff>715680</xdr:colOff>
      <xdr:row>42</xdr:row>
      <xdr:rowOff>77697</xdr:rowOff>
    </xdr:from>
    <xdr:ext cx="3710034" cy="703354"/>
    <xdr:pic>
      <xdr:nvPicPr>
        <xdr:cNvPr id="4" name="Picture 3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77697"/>
          <a:ext cx="3710034" cy="703354"/>
        </a:xfrm>
        <a:prstGeom prst="rect">
          <a:avLst/>
        </a:prstGeom>
      </xdr:spPr>
    </xdr:pic>
    <xdr:clientData/>
  </xdr:oneCellAnchor>
  <xdr:oneCellAnchor>
    <xdr:from>
      <xdr:col>0</xdr:col>
      <xdr:colOff>715680</xdr:colOff>
      <xdr:row>42</xdr:row>
      <xdr:rowOff>77697</xdr:rowOff>
    </xdr:from>
    <xdr:ext cx="3710034" cy="703354"/>
    <xdr:pic>
      <xdr:nvPicPr>
        <xdr:cNvPr id="5" name="Picture 4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77697"/>
          <a:ext cx="3710034" cy="7033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2"/>
  <sheetViews>
    <sheetView tabSelected="1" zoomScale="115" zoomScaleNormal="115" zoomScaleSheetLayoutView="115" zoomScalePageLayoutView="115" workbookViewId="0">
      <selection activeCell="H12" sqref="H12"/>
    </sheetView>
  </sheetViews>
  <sheetFormatPr defaultColWidth="9.140625" defaultRowHeight="18" customHeight="1" x14ac:dyDescent="0.2"/>
  <cols>
    <col min="1" max="1" width="16.5703125" style="4" customWidth="1"/>
    <col min="2" max="2" width="33" style="4" customWidth="1"/>
    <col min="3" max="3" width="29.85546875" style="4" customWidth="1"/>
    <col min="4" max="6" width="5" style="2" customWidth="1"/>
    <col min="7" max="7" width="2.140625" style="2" customWidth="1"/>
    <col min="8" max="8" width="16.5703125" style="4" customWidth="1"/>
    <col min="9" max="9" width="33" style="4" customWidth="1"/>
    <col min="10" max="10" width="29.85546875" style="4" customWidth="1"/>
    <col min="11" max="13" width="4.7109375" style="2" customWidth="1"/>
    <col min="14" max="14" width="6.42578125" style="2" customWidth="1"/>
    <col min="15" max="15" width="2.7109375" style="3" customWidth="1"/>
    <col min="16" max="16" width="3.7109375" style="4" customWidth="1"/>
    <col min="17" max="16384" width="9.140625" style="4"/>
  </cols>
  <sheetData>
    <row r="1" spans="1:15" s="32" customFormat="1" ht="60.75" customHeight="1" x14ac:dyDescent="0.3">
      <c r="B1" s="130"/>
      <c r="C1" s="130"/>
      <c r="D1" s="131" t="s">
        <v>131</v>
      </c>
      <c r="E1" s="131"/>
      <c r="F1" s="131"/>
      <c r="G1" s="131"/>
      <c r="H1" s="131"/>
      <c r="I1" s="131"/>
      <c r="J1" s="131"/>
      <c r="K1" s="131"/>
      <c r="L1" s="131"/>
      <c r="M1" s="131"/>
      <c r="N1" s="33"/>
      <c r="O1" s="33"/>
    </row>
    <row r="2" spans="1:15" s="32" customFormat="1" ht="17.100000000000001" customHeight="1" x14ac:dyDescent="0.2">
      <c r="A2" s="34" t="s">
        <v>0</v>
      </c>
      <c r="B2" s="132"/>
      <c r="C2" s="132"/>
      <c r="D2" s="133" t="s">
        <v>81</v>
      </c>
      <c r="E2" s="134"/>
      <c r="F2" s="134"/>
      <c r="G2" s="134"/>
      <c r="H2" s="35"/>
      <c r="I2" s="36" t="s">
        <v>82</v>
      </c>
      <c r="J2" s="135"/>
      <c r="K2" s="135"/>
      <c r="L2" s="135"/>
      <c r="M2" s="135"/>
      <c r="O2" s="37"/>
    </row>
    <row r="3" spans="1:15" s="39" customFormat="1" ht="17.100000000000001" customHeight="1" x14ac:dyDescent="0.2">
      <c r="A3" s="34" t="s">
        <v>83</v>
      </c>
      <c r="B3" s="140"/>
      <c r="C3" s="140"/>
      <c r="D3" s="141" t="s">
        <v>1</v>
      </c>
      <c r="E3" s="142"/>
      <c r="F3" s="142"/>
      <c r="G3" s="142"/>
      <c r="H3" s="38">
        <v>2</v>
      </c>
      <c r="I3" s="36" t="s">
        <v>84</v>
      </c>
      <c r="J3" s="143"/>
      <c r="K3" s="143"/>
      <c r="L3" s="143"/>
      <c r="M3" s="143"/>
    </row>
    <row r="4" spans="1:15" s="39" customFormat="1" ht="6.75" customHeight="1" x14ac:dyDescent="0.25">
      <c r="A4" s="1"/>
      <c r="D4" s="40"/>
      <c r="E4" s="40"/>
      <c r="F4" s="40"/>
      <c r="G4" s="40"/>
      <c r="H4" s="41"/>
      <c r="I4" s="42"/>
      <c r="J4" s="42"/>
      <c r="K4" s="43"/>
      <c r="L4" s="44"/>
      <c r="M4" s="44"/>
    </row>
    <row r="5" spans="1:15" s="32" customFormat="1" ht="17.100000000000001" customHeight="1" x14ac:dyDescent="0.2">
      <c r="A5" s="9" t="s">
        <v>85</v>
      </c>
      <c r="B5" s="9"/>
      <c r="C5" s="107" t="s">
        <v>158</v>
      </c>
      <c r="D5" s="10" t="s">
        <v>2</v>
      </c>
      <c r="E5" s="10" t="s">
        <v>3</v>
      </c>
      <c r="F5" s="10" t="s">
        <v>37</v>
      </c>
      <c r="G5" s="45"/>
      <c r="H5" s="12" t="s">
        <v>159</v>
      </c>
      <c r="I5" s="39"/>
      <c r="J5" s="107" t="s">
        <v>158</v>
      </c>
      <c r="K5" s="49">
        <f>SUM(K6:K7)</f>
        <v>4</v>
      </c>
      <c r="L5" s="10" t="s">
        <v>3</v>
      </c>
      <c r="M5" s="10" t="s">
        <v>37</v>
      </c>
    </row>
    <row r="6" spans="1:15" s="39" customFormat="1" ht="19.5" customHeight="1" x14ac:dyDescent="0.25">
      <c r="A6" s="46" t="s">
        <v>36</v>
      </c>
      <c r="B6" s="46" t="s">
        <v>86</v>
      </c>
      <c r="D6" s="10">
        <f>SUM(D7:D8)</f>
        <v>6</v>
      </c>
      <c r="G6" s="47"/>
      <c r="H6" s="119" t="s">
        <v>94</v>
      </c>
      <c r="I6" s="120" t="s">
        <v>95</v>
      </c>
      <c r="J6" s="119"/>
      <c r="K6" s="121">
        <v>2</v>
      </c>
      <c r="L6" s="121"/>
      <c r="M6" s="121"/>
      <c r="N6" s="50"/>
    </row>
    <row r="7" spans="1:15" s="8" customFormat="1" ht="18" customHeight="1" x14ac:dyDescent="0.2">
      <c r="A7" s="52" t="s">
        <v>4</v>
      </c>
      <c r="B7" s="52" t="s">
        <v>156</v>
      </c>
      <c r="C7" s="52"/>
      <c r="D7" s="53">
        <v>3</v>
      </c>
      <c r="E7" s="53"/>
      <c r="F7" s="53"/>
      <c r="G7" s="6"/>
      <c r="H7" s="119" t="s">
        <v>33</v>
      </c>
      <c r="I7" s="120" t="s">
        <v>34</v>
      </c>
      <c r="J7" s="120" t="s">
        <v>93</v>
      </c>
      <c r="K7" s="121">
        <v>2</v>
      </c>
      <c r="L7" s="121"/>
      <c r="M7" s="121"/>
      <c r="N7" s="6"/>
      <c r="O7" s="7"/>
    </row>
    <row r="8" spans="1:15" s="8" customFormat="1" ht="18" customHeight="1" x14ac:dyDescent="0.2">
      <c r="A8" s="52" t="s">
        <v>17</v>
      </c>
      <c r="B8" s="52" t="s">
        <v>155</v>
      </c>
      <c r="C8" s="54" t="s">
        <v>4</v>
      </c>
      <c r="D8" s="53">
        <v>3</v>
      </c>
      <c r="E8" s="53"/>
      <c r="F8" s="53"/>
      <c r="G8" s="6"/>
      <c r="H8" s="93" t="s">
        <v>160</v>
      </c>
      <c r="I8" s="93"/>
      <c r="J8" s="10"/>
      <c r="K8" s="10">
        <v>3</v>
      </c>
      <c r="L8" s="10"/>
      <c r="M8" s="10"/>
      <c r="N8" s="6"/>
      <c r="O8" s="7"/>
    </row>
    <row r="9" spans="1:15" s="8" customFormat="1" ht="18" customHeight="1" x14ac:dyDescent="0.2">
      <c r="C9" s="11"/>
      <c r="D9" s="6"/>
      <c r="E9" s="6"/>
      <c r="F9" s="6"/>
      <c r="G9" s="6"/>
      <c r="H9" s="108" t="s">
        <v>110</v>
      </c>
      <c r="I9" s="109" t="s">
        <v>111</v>
      </c>
      <c r="J9" s="110"/>
      <c r="K9" s="83">
        <v>3</v>
      </c>
      <c r="L9" s="110"/>
      <c r="M9" s="110"/>
      <c r="N9" s="6"/>
      <c r="O9" s="7"/>
    </row>
    <row r="10" spans="1:15" s="8" customFormat="1" ht="18" customHeight="1" x14ac:dyDescent="0.2">
      <c r="A10" s="5" t="s">
        <v>38</v>
      </c>
      <c r="B10" s="5" t="s">
        <v>39</v>
      </c>
      <c r="C10" s="12"/>
      <c r="D10" s="25">
        <f>D11</f>
        <v>3</v>
      </c>
      <c r="E10" s="10"/>
      <c r="F10" s="6"/>
      <c r="G10" s="6"/>
      <c r="H10" s="48" t="s">
        <v>139</v>
      </c>
      <c r="I10" s="48"/>
      <c r="J10" s="39"/>
      <c r="K10" s="49">
        <f>SUM(K11:K31)</f>
        <v>63</v>
      </c>
      <c r="L10" s="39"/>
      <c r="M10" s="39"/>
      <c r="N10" s="6"/>
      <c r="O10" s="7"/>
    </row>
    <row r="11" spans="1:15" s="8" customFormat="1" ht="18" customHeight="1" x14ac:dyDescent="0.2">
      <c r="A11" s="52" t="s">
        <v>10</v>
      </c>
      <c r="B11" s="52" t="s">
        <v>154</v>
      </c>
      <c r="C11" s="52"/>
      <c r="D11" s="53">
        <v>3</v>
      </c>
      <c r="E11" s="53"/>
      <c r="F11" s="53"/>
      <c r="H11" s="57" t="s">
        <v>19</v>
      </c>
      <c r="I11" s="57" t="s">
        <v>20</v>
      </c>
      <c r="J11" s="58"/>
      <c r="K11" s="59">
        <v>3</v>
      </c>
      <c r="L11" s="60"/>
      <c r="M11" s="60"/>
      <c r="N11" s="6"/>
      <c r="O11" s="7"/>
    </row>
    <row r="12" spans="1:15" s="8" customFormat="1" ht="18" customHeight="1" x14ac:dyDescent="0.2">
      <c r="C12" s="11"/>
      <c r="D12" s="6"/>
      <c r="E12" s="6"/>
      <c r="F12" s="6"/>
      <c r="G12" s="6"/>
      <c r="H12" s="57" t="s">
        <v>23</v>
      </c>
      <c r="I12" s="57" t="s">
        <v>24</v>
      </c>
      <c r="J12" s="58" t="s">
        <v>19</v>
      </c>
      <c r="K12" s="59">
        <v>3</v>
      </c>
      <c r="L12" s="60"/>
      <c r="M12" s="60"/>
      <c r="N12" s="6"/>
      <c r="O12" s="7"/>
    </row>
    <row r="13" spans="1:15" s="8" customFormat="1" ht="18" customHeight="1" x14ac:dyDescent="0.25">
      <c r="A13" s="5" t="s">
        <v>40</v>
      </c>
      <c r="B13" s="5" t="s">
        <v>41</v>
      </c>
      <c r="C13" s="51"/>
      <c r="D13" s="25">
        <f>SUM(D14:D15)</f>
        <v>6</v>
      </c>
      <c r="E13" s="10"/>
      <c r="F13" s="6"/>
      <c r="G13" s="6"/>
      <c r="H13" s="57" t="s">
        <v>134</v>
      </c>
      <c r="I13" s="57" t="s">
        <v>118</v>
      </c>
      <c r="J13" s="58"/>
      <c r="K13" s="59">
        <v>3</v>
      </c>
      <c r="L13" s="60"/>
      <c r="M13" s="60"/>
      <c r="N13" s="6"/>
      <c r="O13" s="7"/>
    </row>
    <row r="14" spans="1:15" s="8" customFormat="1" ht="18" customHeight="1" x14ac:dyDescent="0.2">
      <c r="A14" s="52" t="s">
        <v>97</v>
      </c>
      <c r="B14" s="52" t="s">
        <v>152</v>
      </c>
      <c r="C14" s="54" t="s">
        <v>68</v>
      </c>
      <c r="D14" s="53">
        <v>3</v>
      </c>
      <c r="E14" s="53"/>
      <c r="F14" s="53"/>
      <c r="G14" s="6"/>
      <c r="H14" s="57" t="s">
        <v>21</v>
      </c>
      <c r="I14" s="57" t="s">
        <v>22</v>
      </c>
      <c r="J14" s="58"/>
      <c r="K14" s="59">
        <v>3</v>
      </c>
      <c r="L14" s="59"/>
      <c r="M14" s="59"/>
      <c r="N14" s="6"/>
      <c r="O14" s="7"/>
    </row>
    <row r="15" spans="1:15" s="8" customFormat="1" ht="18" customHeight="1" x14ac:dyDescent="0.2">
      <c r="A15" s="52" t="s">
        <v>99</v>
      </c>
      <c r="B15" s="52" t="s">
        <v>153</v>
      </c>
      <c r="C15" s="55" t="s">
        <v>51</v>
      </c>
      <c r="D15" s="53">
        <v>3</v>
      </c>
      <c r="E15" s="53"/>
      <c r="F15" s="53"/>
      <c r="G15" s="6"/>
      <c r="H15" s="57" t="s">
        <v>136</v>
      </c>
      <c r="I15" s="57" t="s">
        <v>29</v>
      </c>
      <c r="J15" s="58" t="s">
        <v>64</v>
      </c>
      <c r="K15" s="59">
        <v>3</v>
      </c>
      <c r="L15" s="59"/>
      <c r="M15" s="59"/>
      <c r="N15" s="6"/>
      <c r="O15" s="7"/>
    </row>
    <row r="16" spans="1:15" s="8" customFormat="1" ht="18" customHeight="1" x14ac:dyDescent="0.2">
      <c r="C16" s="11"/>
      <c r="D16" s="6"/>
      <c r="E16" s="6"/>
      <c r="F16" s="6"/>
      <c r="G16" s="6"/>
      <c r="H16" s="57" t="s">
        <v>100</v>
      </c>
      <c r="I16" s="57" t="s">
        <v>101</v>
      </c>
      <c r="J16" s="58"/>
      <c r="K16" s="59">
        <v>3</v>
      </c>
      <c r="L16" s="59"/>
      <c r="M16" s="59"/>
      <c r="N16" s="6"/>
      <c r="O16" s="7"/>
    </row>
    <row r="17" spans="1:21" s="8" customFormat="1" ht="18" customHeight="1" x14ac:dyDescent="0.25">
      <c r="A17" s="5" t="s">
        <v>42</v>
      </c>
      <c r="B17" s="5" t="s">
        <v>43</v>
      </c>
      <c r="C17" s="51"/>
      <c r="D17" s="25">
        <f>SUM(D18:D19)</f>
        <v>6</v>
      </c>
      <c r="E17" s="10"/>
      <c r="F17" s="6"/>
      <c r="G17" s="6"/>
      <c r="H17" s="57" t="s">
        <v>102</v>
      </c>
      <c r="I17" s="57" t="s">
        <v>103</v>
      </c>
      <c r="J17" s="58"/>
      <c r="K17" s="59">
        <v>3</v>
      </c>
      <c r="L17" s="59"/>
      <c r="M17" s="59"/>
      <c r="N17" s="6"/>
      <c r="O17" s="7"/>
    </row>
    <row r="18" spans="1:21" s="8" customFormat="1" ht="18" customHeight="1" x14ac:dyDescent="0.2">
      <c r="A18" s="52" t="s">
        <v>12</v>
      </c>
      <c r="B18" s="56" t="s">
        <v>151</v>
      </c>
      <c r="C18" s="52"/>
      <c r="D18" s="53">
        <v>3</v>
      </c>
      <c r="E18" s="53"/>
      <c r="F18" s="53"/>
      <c r="G18" s="6"/>
      <c r="H18" s="57" t="s">
        <v>135</v>
      </c>
      <c r="I18" s="57" t="s">
        <v>67</v>
      </c>
      <c r="J18" s="58"/>
      <c r="K18" s="59">
        <v>3</v>
      </c>
      <c r="L18" s="60"/>
      <c r="M18" s="60"/>
      <c r="N18" s="6"/>
      <c r="O18" s="7"/>
    </row>
    <row r="19" spans="1:21" s="8" customFormat="1" ht="18" customHeight="1" x14ac:dyDescent="0.2">
      <c r="A19" s="52" t="s">
        <v>12</v>
      </c>
      <c r="B19" s="56" t="s">
        <v>151</v>
      </c>
      <c r="C19" s="52"/>
      <c r="D19" s="53">
        <v>3</v>
      </c>
      <c r="E19" s="53"/>
      <c r="F19" s="53"/>
      <c r="G19" s="6"/>
      <c r="H19" s="57" t="s">
        <v>66</v>
      </c>
      <c r="I19" s="57" t="s">
        <v>142</v>
      </c>
      <c r="J19" s="58"/>
      <c r="K19" s="59">
        <v>3</v>
      </c>
      <c r="L19" s="60"/>
      <c r="M19" s="60"/>
      <c r="N19" s="6"/>
      <c r="O19" s="7"/>
    </row>
    <row r="20" spans="1:21" s="8" customFormat="1" ht="18" customHeight="1" x14ac:dyDescent="0.2">
      <c r="C20" s="13"/>
      <c r="D20" s="6"/>
      <c r="E20" s="6"/>
      <c r="F20" s="6"/>
      <c r="G20" s="6"/>
      <c r="H20" s="57" t="s">
        <v>65</v>
      </c>
      <c r="I20" s="57" t="s">
        <v>143</v>
      </c>
      <c r="J20" s="58"/>
      <c r="K20" s="59">
        <v>3</v>
      </c>
      <c r="L20" s="59"/>
      <c r="M20" s="59"/>
      <c r="N20" s="6"/>
      <c r="O20" s="7"/>
    </row>
    <row r="21" spans="1:21" s="8" customFormat="1" ht="18" customHeight="1" x14ac:dyDescent="0.2">
      <c r="A21" s="5" t="s">
        <v>44</v>
      </c>
      <c r="B21" s="5" t="s">
        <v>45</v>
      </c>
      <c r="C21" s="14"/>
      <c r="D21" s="25">
        <f>D22</f>
        <v>3</v>
      </c>
      <c r="E21" s="10"/>
      <c r="F21" s="6"/>
      <c r="G21" s="6"/>
      <c r="H21" s="57" t="s">
        <v>104</v>
      </c>
      <c r="I21" s="57" t="s">
        <v>105</v>
      </c>
      <c r="J21" s="58" t="s">
        <v>52</v>
      </c>
      <c r="K21" s="59">
        <v>3</v>
      </c>
      <c r="L21" s="59"/>
      <c r="M21" s="59"/>
      <c r="N21" s="6"/>
      <c r="O21" s="7"/>
    </row>
    <row r="22" spans="1:21" s="8" customFormat="1" ht="18" customHeight="1" x14ac:dyDescent="0.2">
      <c r="A22" s="52" t="s">
        <v>8</v>
      </c>
      <c r="B22" s="56" t="s">
        <v>150</v>
      </c>
      <c r="C22" s="54" t="s">
        <v>68</v>
      </c>
      <c r="D22" s="53">
        <v>3</v>
      </c>
      <c r="E22" s="53"/>
      <c r="F22" s="53"/>
      <c r="G22" s="6"/>
      <c r="H22" s="57" t="s">
        <v>14</v>
      </c>
      <c r="I22" s="57" t="s">
        <v>15</v>
      </c>
      <c r="J22" s="58" t="s">
        <v>53</v>
      </c>
      <c r="K22" s="59">
        <v>3</v>
      </c>
      <c r="L22" s="59"/>
      <c r="M22" s="59"/>
      <c r="N22" s="6"/>
      <c r="O22" s="7"/>
    </row>
    <row r="23" spans="1:21" s="8" customFormat="1" ht="18" customHeight="1" x14ac:dyDescent="0.2">
      <c r="C23" s="13"/>
      <c r="D23" s="6"/>
      <c r="E23" s="6"/>
      <c r="F23" s="6"/>
      <c r="G23" s="6"/>
      <c r="H23" s="57" t="s">
        <v>49</v>
      </c>
      <c r="I23" s="57" t="s">
        <v>69</v>
      </c>
      <c r="J23" s="58"/>
      <c r="K23" s="59">
        <v>3</v>
      </c>
      <c r="L23" s="59"/>
      <c r="M23" s="59"/>
      <c r="N23" s="6"/>
      <c r="O23" s="7"/>
    </row>
    <row r="24" spans="1:21" s="8" customFormat="1" ht="18" customHeight="1" x14ac:dyDescent="0.2">
      <c r="A24" s="5" t="s">
        <v>46</v>
      </c>
      <c r="B24" s="5" t="s">
        <v>47</v>
      </c>
      <c r="C24" s="14"/>
      <c r="D24" s="25">
        <f>SUM(D25:D28)</f>
        <v>6</v>
      </c>
      <c r="E24" s="10"/>
      <c r="F24" s="6"/>
      <c r="G24" s="6"/>
      <c r="H24" s="57" t="s">
        <v>50</v>
      </c>
      <c r="I24" s="57" t="s">
        <v>149</v>
      </c>
      <c r="J24" s="58" t="s">
        <v>80</v>
      </c>
      <c r="K24" s="59">
        <v>3</v>
      </c>
      <c r="L24" s="59"/>
      <c r="M24" s="59"/>
      <c r="N24" s="6"/>
      <c r="O24" s="7"/>
    </row>
    <row r="25" spans="1:21" s="8" customFormat="1" ht="18" customHeight="1" x14ac:dyDescent="0.2">
      <c r="A25" s="56" t="s">
        <v>6</v>
      </c>
      <c r="B25" s="56" t="s">
        <v>157</v>
      </c>
      <c r="C25" s="52"/>
      <c r="D25" s="53">
        <v>3</v>
      </c>
      <c r="E25" s="53"/>
      <c r="F25" s="53"/>
      <c r="G25" s="6"/>
      <c r="H25" s="57" t="s">
        <v>106</v>
      </c>
      <c r="I25" s="57" t="s">
        <v>107</v>
      </c>
      <c r="J25" s="58"/>
      <c r="K25" s="59">
        <v>3</v>
      </c>
      <c r="L25" s="59"/>
      <c r="M25" s="59"/>
      <c r="O25" s="7"/>
    </row>
    <row r="26" spans="1:21" s="8" customFormat="1" ht="18" customHeight="1" x14ac:dyDescent="0.2">
      <c r="A26" s="56" t="s">
        <v>6</v>
      </c>
      <c r="B26" s="56" t="s">
        <v>157</v>
      </c>
      <c r="C26" s="52"/>
      <c r="D26" s="53">
        <v>3</v>
      </c>
      <c r="E26" s="53"/>
      <c r="F26" s="53"/>
      <c r="G26" s="6"/>
      <c r="H26" s="57" t="s">
        <v>25</v>
      </c>
      <c r="I26" s="57" t="s">
        <v>26</v>
      </c>
      <c r="J26" s="58" t="s">
        <v>28</v>
      </c>
      <c r="K26" s="59">
        <v>3</v>
      </c>
      <c r="L26" s="59"/>
      <c r="M26" s="59"/>
      <c r="N26" s="6"/>
      <c r="O26" s="7"/>
    </row>
    <row r="27" spans="1:21" s="8" customFormat="1" ht="18" customHeight="1" x14ac:dyDescent="0.2">
      <c r="C27" s="11"/>
      <c r="D27" s="6"/>
      <c r="E27" s="6"/>
      <c r="F27" s="6"/>
      <c r="G27" s="6"/>
      <c r="H27" s="57" t="s">
        <v>119</v>
      </c>
      <c r="I27" s="57" t="s">
        <v>130</v>
      </c>
      <c r="J27" s="58" t="s">
        <v>53</v>
      </c>
      <c r="K27" s="59">
        <v>3</v>
      </c>
      <c r="L27" s="59"/>
      <c r="M27" s="59"/>
      <c r="N27" s="6"/>
      <c r="O27" s="7"/>
      <c r="S27" s="9"/>
      <c r="T27" s="9"/>
      <c r="U27" s="5"/>
    </row>
    <row r="28" spans="1:21" s="8" customFormat="1" ht="18" customHeight="1" x14ac:dyDescent="0.2">
      <c r="A28" s="66" t="s">
        <v>87</v>
      </c>
      <c r="B28" s="6"/>
      <c r="C28" s="6"/>
      <c r="D28" s="67"/>
      <c r="E28" s="6"/>
      <c r="F28" s="6"/>
      <c r="G28" s="6"/>
      <c r="H28" s="57" t="s">
        <v>31</v>
      </c>
      <c r="I28" s="57" t="s">
        <v>32</v>
      </c>
      <c r="J28" s="58" t="s">
        <v>52</v>
      </c>
      <c r="K28" s="59">
        <v>3</v>
      </c>
      <c r="L28" s="60"/>
      <c r="M28" s="60"/>
      <c r="N28" s="6"/>
      <c r="O28" s="7"/>
    </row>
    <row r="29" spans="1:21" s="8" customFormat="1" ht="18" customHeight="1" x14ac:dyDescent="0.2">
      <c r="A29" s="115" t="s">
        <v>88</v>
      </c>
      <c r="B29" s="116"/>
      <c r="C29" s="116"/>
      <c r="D29" s="116"/>
      <c r="E29" s="116"/>
      <c r="F29" s="117"/>
      <c r="G29" s="6"/>
      <c r="H29" s="57" t="s">
        <v>27</v>
      </c>
      <c r="I29" s="57" t="s">
        <v>147</v>
      </c>
      <c r="J29" s="58" t="s">
        <v>52</v>
      </c>
      <c r="K29" s="59">
        <v>3</v>
      </c>
      <c r="L29" s="60"/>
      <c r="M29" s="60"/>
      <c r="N29" s="6"/>
      <c r="O29" s="7"/>
    </row>
    <row r="30" spans="1:21" s="8" customFormat="1" ht="18" customHeight="1" x14ac:dyDescent="0.2">
      <c r="A30" s="118" t="s">
        <v>89</v>
      </c>
      <c r="B30" s="113"/>
      <c r="C30" s="113"/>
      <c r="D30" s="113"/>
      <c r="E30" s="113"/>
      <c r="F30" s="114"/>
      <c r="G30" s="6"/>
      <c r="H30" s="57" t="s">
        <v>108</v>
      </c>
      <c r="I30" s="57" t="s">
        <v>146</v>
      </c>
      <c r="J30" s="58" t="s">
        <v>145</v>
      </c>
      <c r="K30" s="59">
        <v>3</v>
      </c>
      <c r="L30" s="59"/>
      <c r="M30" s="59"/>
      <c r="N30" s="6"/>
      <c r="O30" s="7"/>
    </row>
    <row r="31" spans="1:21" s="8" customFormat="1" ht="18" customHeight="1" x14ac:dyDescent="0.2">
      <c r="A31" s="96"/>
      <c r="B31" s="97"/>
      <c r="C31" s="97"/>
      <c r="D31" s="97"/>
      <c r="E31" s="97"/>
      <c r="F31" s="98"/>
      <c r="G31" s="6"/>
      <c r="H31" s="57" t="s">
        <v>140</v>
      </c>
      <c r="I31" s="57" t="s">
        <v>141</v>
      </c>
      <c r="J31" s="58"/>
      <c r="K31" s="59">
        <v>3</v>
      </c>
      <c r="L31" s="60"/>
      <c r="M31" s="60"/>
      <c r="N31" s="6"/>
      <c r="O31" s="7"/>
    </row>
    <row r="32" spans="1:21" s="8" customFormat="1" ht="18" customHeight="1" x14ac:dyDescent="0.2">
      <c r="A32" s="96"/>
      <c r="B32" s="97"/>
      <c r="C32" s="97"/>
      <c r="D32" s="97"/>
      <c r="E32" s="97"/>
      <c r="F32" s="98"/>
      <c r="G32" s="6"/>
      <c r="H32" s="26" t="s">
        <v>48</v>
      </c>
      <c r="I32" s="26"/>
      <c r="J32" s="27"/>
      <c r="K32" s="23">
        <f>SUM(K33:K40)</f>
        <v>20</v>
      </c>
      <c r="L32" s="24"/>
      <c r="M32" s="15"/>
      <c r="N32" s="6"/>
      <c r="O32" s="7"/>
    </row>
    <row r="33" spans="1:15" s="8" customFormat="1" ht="18" customHeight="1" x14ac:dyDescent="0.2">
      <c r="A33" s="96"/>
      <c r="B33" s="97"/>
      <c r="C33" s="97"/>
      <c r="D33" s="97"/>
      <c r="E33" s="97"/>
      <c r="F33" s="98"/>
      <c r="G33" s="6"/>
      <c r="H33" s="62"/>
      <c r="I33" s="63" t="s">
        <v>62</v>
      </c>
      <c r="J33" s="64"/>
      <c r="K33" s="65">
        <v>3</v>
      </c>
      <c r="L33" s="65"/>
      <c r="M33" s="61"/>
      <c r="N33" s="6"/>
      <c r="O33" s="7"/>
    </row>
    <row r="34" spans="1:15" s="8" customFormat="1" ht="18" customHeight="1" x14ac:dyDescent="0.2">
      <c r="A34" s="96"/>
      <c r="B34" s="97"/>
      <c r="C34" s="97"/>
      <c r="D34" s="97"/>
      <c r="E34" s="97"/>
      <c r="F34" s="98"/>
      <c r="G34" s="6"/>
      <c r="H34" s="62"/>
      <c r="I34" s="63" t="s">
        <v>62</v>
      </c>
      <c r="J34" s="64"/>
      <c r="K34" s="65">
        <v>3</v>
      </c>
      <c r="L34" s="65"/>
      <c r="M34" s="61"/>
      <c r="N34" s="6"/>
      <c r="O34" s="7"/>
    </row>
    <row r="35" spans="1:15" s="8" customFormat="1" ht="18" customHeight="1" x14ac:dyDescent="0.2">
      <c r="A35" s="96"/>
      <c r="B35" s="97"/>
      <c r="C35" s="97"/>
      <c r="D35" s="97"/>
      <c r="E35" s="97"/>
      <c r="F35" s="98"/>
      <c r="G35" s="6"/>
      <c r="H35" s="62"/>
      <c r="I35" s="63" t="s">
        <v>62</v>
      </c>
      <c r="J35" s="64"/>
      <c r="K35" s="65">
        <v>3</v>
      </c>
      <c r="L35" s="65"/>
      <c r="M35" s="61"/>
      <c r="N35" s="6"/>
      <c r="O35" s="7"/>
    </row>
    <row r="36" spans="1:15" s="8" customFormat="1" ht="18" customHeight="1" x14ac:dyDescent="0.2">
      <c r="A36" s="96"/>
      <c r="B36" s="97"/>
      <c r="C36" s="97"/>
      <c r="D36" s="97"/>
      <c r="E36" s="97"/>
      <c r="F36" s="98"/>
      <c r="G36" s="6"/>
      <c r="H36" s="62"/>
      <c r="I36" s="63" t="s">
        <v>62</v>
      </c>
      <c r="J36" s="64"/>
      <c r="K36" s="65">
        <v>3</v>
      </c>
      <c r="L36" s="65"/>
      <c r="M36" s="61"/>
      <c r="N36" s="6"/>
      <c r="O36" s="7"/>
    </row>
    <row r="37" spans="1:15" s="8" customFormat="1" ht="18" customHeight="1" x14ac:dyDescent="0.2">
      <c r="A37" s="96"/>
      <c r="B37" s="97"/>
      <c r="C37" s="97"/>
      <c r="D37" s="97"/>
      <c r="E37" s="97"/>
      <c r="F37" s="98"/>
      <c r="G37" s="6"/>
      <c r="H37" s="62"/>
      <c r="I37" s="63" t="s">
        <v>62</v>
      </c>
      <c r="J37" s="64"/>
      <c r="K37" s="65">
        <v>3</v>
      </c>
      <c r="L37" s="65"/>
      <c r="M37" s="61"/>
      <c r="N37" s="6"/>
      <c r="O37" s="7"/>
    </row>
    <row r="38" spans="1:15" s="8" customFormat="1" ht="18" customHeight="1" x14ac:dyDescent="0.2">
      <c r="A38" s="127"/>
      <c r="C38" s="14"/>
      <c r="D38" s="112"/>
      <c r="E38" s="112"/>
      <c r="F38" s="128"/>
      <c r="G38" s="6"/>
      <c r="H38" s="62"/>
      <c r="I38" s="63" t="s">
        <v>62</v>
      </c>
      <c r="J38" s="64"/>
      <c r="K38" s="65">
        <v>3</v>
      </c>
      <c r="L38" s="65"/>
      <c r="M38" s="61"/>
      <c r="N38" s="6"/>
      <c r="O38" s="7"/>
    </row>
    <row r="39" spans="1:15" s="8" customFormat="1" ht="18" customHeight="1" x14ac:dyDescent="0.2">
      <c r="A39" s="127"/>
      <c r="C39" s="14"/>
      <c r="D39" s="112"/>
      <c r="E39" s="112"/>
      <c r="F39" s="128"/>
      <c r="G39" s="6"/>
      <c r="H39" s="62"/>
      <c r="I39" s="63" t="s">
        <v>62</v>
      </c>
      <c r="J39" s="64"/>
      <c r="K39" s="65">
        <v>2</v>
      </c>
      <c r="L39" s="65"/>
      <c r="M39" s="61"/>
      <c r="N39" s="6"/>
      <c r="O39" s="7"/>
    </row>
    <row r="40" spans="1:15" s="8" customFormat="1" ht="18" customHeight="1" x14ac:dyDescent="0.2">
      <c r="A40" s="84"/>
      <c r="B40" s="85"/>
      <c r="C40" s="86"/>
      <c r="D40" s="87"/>
      <c r="E40" s="87"/>
      <c r="F40" s="88"/>
      <c r="G40" s="6"/>
      <c r="H40" s="62"/>
      <c r="I40" s="63"/>
      <c r="J40" s="64"/>
      <c r="K40" s="65"/>
      <c r="L40" s="65"/>
      <c r="M40" s="61"/>
      <c r="N40" s="6"/>
      <c r="O40" s="7"/>
    </row>
    <row r="41" spans="1:15" s="8" customFormat="1" ht="18" customHeight="1" x14ac:dyDescent="0.2">
      <c r="A41" s="5"/>
      <c r="C41" s="92"/>
      <c r="D41" s="92"/>
      <c r="E41" s="92"/>
      <c r="F41" s="92"/>
      <c r="G41" s="92"/>
      <c r="J41" s="111" t="s">
        <v>90</v>
      </c>
      <c r="K41" s="129">
        <f>SUM(D6,D10,D13,D17,D21,D24,K5,K8,K10,K32)</f>
        <v>120</v>
      </c>
      <c r="N41" s="6"/>
      <c r="O41" s="7"/>
    </row>
    <row r="42" spans="1:15" s="8" customFormat="1" ht="18" customHeight="1" x14ac:dyDescent="0.2">
      <c r="A42" s="137" t="s">
        <v>91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6"/>
      <c r="O42" s="7"/>
    </row>
    <row r="43" spans="1:15" s="32" customFormat="1" ht="60.75" customHeight="1" x14ac:dyDescent="0.3">
      <c r="B43" s="130"/>
      <c r="C43" s="130"/>
      <c r="D43" s="131" t="s">
        <v>131</v>
      </c>
      <c r="E43" s="131"/>
      <c r="F43" s="131"/>
      <c r="G43" s="131"/>
      <c r="H43" s="131"/>
      <c r="I43" s="131"/>
      <c r="J43" s="131"/>
      <c r="K43" s="131"/>
      <c r="L43" s="131"/>
      <c r="M43" s="131"/>
      <c r="N43" s="33"/>
      <c r="O43" s="33"/>
    </row>
    <row r="44" spans="1:15" s="32" customFormat="1" ht="17.100000000000001" customHeight="1" x14ac:dyDescent="0.2">
      <c r="A44" s="34" t="s">
        <v>0</v>
      </c>
      <c r="B44" s="132"/>
      <c r="C44" s="132"/>
      <c r="D44" s="133" t="s">
        <v>81</v>
      </c>
      <c r="E44" s="134"/>
      <c r="F44" s="134"/>
      <c r="G44" s="134"/>
      <c r="H44" s="35"/>
      <c r="I44" s="36" t="s">
        <v>82</v>
      </c>
      <c r="J44" s="135"/>
      <c r="K44" s="135"/>
      <c r="L44" s="135"/>
      <c r="M44" s="135"/>
      <c r="O44" s="37"/>
    </row>
    <row r="45" spans="1:15" s="39" customFormat="1" ht="17.100000000000001" customHeight="1" x14ac:dyDescent="0.2">
      <c r="A45" s="34" t="s">
        <v>83</v>
      </c>
      <c r="B45" s="140"/>
      <c r="C45" s="140"/>
      <c r="D45" s="141" t="s">
        <v>1</v>
      </c>
      <c r="E45" s="142"/>
      <c r="F45" s="142"/>
      <c r="G45" s="142"/>
      <c r="H45" s="38">
        <v>2</v>
      </c>
      <c r="I45" s="36" t="s">
        <v>84</v>
      </c>
      <c r="J45" s="143"/>
      <c r="K45" s="143"/>
      <c r="L45" s="143"/>
      <c r="M45" s="143"/>
    </row>
    <row r="46" spans="1:15" s="39" customFormat="1" ht="6.75" customHeight="1" x14ac:dyDescent="0.25">
      <c r="A46" s="1"/>
      <c r="D46" s="40"/>
      <c r="E46" s="40"/>
      <c r="F46" s="40"/>
      <c r="G46" s="40"/>
      <c r="H46" s="41"/>
      <c r="I46" s="42"/>
      <c r="J46" s="42"/>
      <c r="K46" s="43"/>
      <c r="L46" s="44"/>
      <c r="M46" s="44"/>
    </row>
    <row r="47" spans="1:15" ht="9" customHeight="1" x14ac:dyDescent="0.2">
      <c r="A47" s="8"/>
      <c r="B47" s="8"/>
      <c r="C47" s="8"/>
      <c r="D47" s="6"/>
      <c r="E47" s="6"/>
      <c r="F47" s="6"/>
      <c r="H47" s="92"/>
      <c r="I47" s="92"/>
      <c r="J47" s="92"/>
      <c r="K47" s="92"/>
      <c r="L47" s="92"/>
      <c r="M47" s="92"/>
    </row>
    <row r="48" spans="1:15" ht="18.75" customHeight="1" x14ac:dyDescent="0.2">
      <c r="A48" s="138" t="s">
        <v>55</v>
      </c>
      <c r="B48" s="139"/>
      <c r="C48" s="106" t="s">
        <v>158</v>
      </c>
      <c r="D48" s="80" t="s">
        <v>2</v>
      </c>
      <c r="E48" s="80" t="s">
        <v>3</v>
      </c>
      <c r="F48" s="80" t="s">
        <v>37</v>
      </c>
      <c r="G48" s="16"/>
      <c r="H48" s="90" t="s">
        <v>56</v>
      </c>
      <c r="I48" s="91"/>
      <c r="J48" s="106" t="s">
        <v>158</v>
      </c>
      <c r="K48" s="80" t="s">
        <v>2</v>
      </c>
      <c r="L48" s="80" t="s">
        <v>3</v>
      </c>
      <c r="M48" s="80" t="s">
        <v>37</v>
      </c>
      <c r="N48" s="16"/>
    </row>
    <row r="49" spans="1:14" ht="18.75" customHeight="1" x14ac:dyDescent="0.2">
      <c r="A49" s="89" t="s">
        <v>94</v>
      </c>
      <c r="B49" s="89" t="s">
        <v>95</v>
      </c>
      <c r="C49" s="63"/>
      <c r="D49" s="65">
        <v>2</v>
      </c>
      <c r="E49" s="65"/>
      <c r="F49" s="65"/>
      <c r="H49" s="56" t="s">
        <v>4</v>
      </c>
      <c r="I49" s="56" t="s">
        <v>5</v>
      </c>
      <c r="J49" s="73"/>
      <c r="K49" s="74">
        <v>3</v>
      </c>
      <c r="L49" s="74"/>
      <c r="M49" s="74"/>
      <c r="N49" s="17"/>
    </row>
    <row r="50" spans="1:14" ht="18.75" customHeight="1" x14ac:dyDescent="0.2">
      <c r="A50" s="57" t="s">
        <v>112</v>
      </c>
      <c r="B50" s="57" t="s">
        <v>70</v>
      </c>
      <c r="C50" s="58" t="s">
        <v>52</v>
      </c>
      <c r="D50" s="59">
        <v>3</v>
      </c>
      <c r="E50" s="59"/>
      <c r="F50" s="59"/>
      <c r="H50" s="57" t="s">
        <v>110</v>
      </c>
      <c r="I50" s="57" t="s">
        <v>111</v>
      </c>
      <c r="J50" s="58"/>
      <c r="K50" s="59">
        <v>3</v>
      </c>
      <c r="L50" s="59"/>
      <c r="M50" s="59"/>
    </row>
    <row r="51" spans="1:14" ht="18.75" customHeight="1" x14ac:dyDescent="0.2">
      <c r="A51" s="56" t="s">
        <v>12</v>
      </c>
      <c r="B51" s="56" t="s">
        <v>13</v>
      </c>
      <c r="C51" s="52"/>
      <c r="D51" s="53">
        <v>3</v>
      </c>
      <c r="E51" s="53"/>
      <c r="F51" s="53"/>
      <c r="H51" s="76" t="s">
        <v>132</v>
      </c>
      <c r="I51" s="56" t="s">
        <v>109</v>
      </c>
      <c r="J51" s="73"/>
      <c r="K51" s="74">
        <v>3</v>
      </c>
      <c r="L51" s="74"/>
      <c r="M51" s="73"/>
    </row>
    <row r="52" spans="1:14" ht="18.75" customHeight="1" x14ac:dyDescent="0.2">
      <c r="A52" s="56" t="s">
        <v>6</v>
      </c>
      <c r="B52" s="56" t="s">
        <v>7</v>
      </c>
      <c r="C52" s="52"/>
      <c r="D52" s="53">
        <v>3</v>
      </c>
      <c r="E52" s="53"/>
      <c r="F52" s="53"/>
      <c r="H52" s="57" t="s">
        <v>14</v>
      </c>
      <c r="I52" s="57" t="s">
        <v>15</v>
      </c>
      <c r="J52" s="58" t="s">
        <v>53</v>
      </c>
      <c r="K52" s="59">
        <v>3</v>
      </c>
      <c r="L52" s="59"/>
      <c r="M52" s="59"/>
    </row>
    <row r="53" spans="1:14" ht="18.75" customHeight="1" x14ac:dyDescent="0.2">
      <c r="A53" s="56" t="s">
        <v>10</v>
      </c>
      <c r="B53" s="56" t="s">
        <v>11</v>
      </c>
      <c r="C53" s="52"/>
      <c r="D53" s="53">
        <v>3</v>
      </c>
      <c r="E53" s="53"/>
      <c r="F53" s="53"/>
      <c r="H53" s="56" t="s">
        <v>8</v>
      </c>
      <c r="I53" s="56" t="s">
        <v>9</v>
      </c>
      <c r="J53" s="75" t="s">
        <v>68</v>
      </c>
      <c r="K53" s="74">
        <v>3</v>
      </c>
      <c r="L53" s="74"/>
      <c r="M53" s="74"/>
    </row>
    <row r="54" spans="1:14" ht="18.75" customHeight="1" x14ac:dyDescent="0.2">
      <c r="B54" s="29"/>
      <c r="C54" s="3"/>
      <c r="D54" s="80">
        <f>SUM(D49:D53)</f>
        <v>14</v>
      </c>
      <c r="K54" s="80">
        <f>SUM(K49:K53)</f>
        <v>15</v>
      </c>
      <c r="L54" s="4"/>
      <c r="M54" s="4"/>
    </row>
    <row r="55" spans="1:14" ht="18.75" customHeight="1" x14ac:dyDescent="0.2">
      <c r="A55" s="81" t="s">
        <v>57</v>
      </c>
      <c r="B55" s="82"/>
      <c r="C55" s="3"/>
      <c r="H55" s="81" t="s">
        <v>58</v>
      </c>
      <c r="I55" s="82"/>
      <c r="J55" s="3"/>
    </row>
    <row r="56" spans="1:14" ht="18.75" customHeight="1" x14ac:dyDescent="0.2">
      <c r="A56" s="56" t="s">
        <v>97</v>
      </c>
      <c r="B56" s="56" t="s">
        <v>98</v>
      </c>
      <c r="C56" s="54"/>
      <c r="D56" s="53">
        <v>3</v>
      </c>
      <c r="E56" s="53"/>
      <c r="F56" s="53"/>
      <c r="H56" s="95" t="s">
        <v>21</v>
      </c>
      <c r="I56" s="95" t="s">
        <v>22</v>
      </c>
      <c r="J56" s="95"/>
      <c r="K56" s="70">
        <v>3</v>
      </c>
      <c r="L56" s="70"/>
      <c r="M56" s="70"/>
    </row>
    <row r="57" spans="1:14" ht="18.75" customHeight="1" x14ac:dyDescent="0.2">
      <c r="A57" s="56" t="s">
        <v>17</v>
      </c>
      <c r="B57" s="56" t="s">
        <v>18</v>
      </c>
      <c r="C57" s="54" t="s">
        <v>4</v>
      </c>
      <c r="D57" s="53">
        <v>3</v>
      </c>
      <c r="E57" s="53"/>
      <c r="F57" s="53"/>
      <c r="H57" s="95" t="s">
        <v>49</v>
      </c>
      <c r="I57" s="95" t="s">
        <v>63</v>
      </c>
      <c r="J57" s="95"/>
      <c r="K57" s="70">
        <v>3</v>
      </c>
      <c r="L57" s="70"/>
      <c r="M57" s="70"/>
      <c r="N57" s="4"/>
    </row>
    <row r="58" spans="1:14" ht="18.75" customHeight="1" x14ac:dyDescent="0.2">
      <c r="A58" s="57" t="s">
        <v>100</v>
      </c>
      <c r="B58" s="57" t="s">
        <v>101</v>
      </c>
      <c r="C58" s="58"/>
      <c r="D58" s="59">
        <v>3</v>
      </c>
      <c r="E58" s="59"/>
      <c r="F58" s="59"/>
      <c r="H58" s="77" t="s">
        <v>114</v>
      </c>
      <c r="I58" s="77" t="s">
        <v>115</v>
      </c>
      <c r="J58" s="58"/>
      <c r="K58" s="59">
        <v>3</v>
      </c>
      <c r="L58" s="59"/>
      <c r="M58" s="59"/>
    </row>
    <row r="59" spans="1:14" ht="18.75" customHeight="1" x14ac:dyDescent="0.2">
      <c r="A59" s="56" t="s">
        <v>12</v>
      </c>
      <c r="B59" s="56" t="s">
        <v>113</v>
      </c>
      <c r="C59" s="54"/>
      <c r="D59" s="53">
        <v>3</v>
      </c>
      <c r="E59" s="53"/>
      <c r="F59" s="53"/>
      <c r="H59" s="78"/>
      <c r="I59" s="72" t="s">
        <v>16</v>
      </c>
      <c r="J59" s="72"/>
      <c r="K59" s="18">
        <v>3</v>
      </c>
      <c r="L59" s="18"/>
      <c r="M59" s="18"/>
    </row>
    <row r="60" spans="1:14" ht="18.75" customHeight="1" x14ac:dyDescent="0.2">
      <c r="A60" s="56" t="s">
        <v>6</v>
      </c>
      <c r="B60" s="56" t="s">
        <v>7</v>
      </c>
      <c r="C60" s="52"/>
      <c r="D60" s="53">
        <v>3</v>
      </c>
      <c r="E60" s="53"/>
      <c r="F60" s="53"/>
      <c r="H60" s="71"/>
      <c r="I60" s="71" t="s">
        <v>16</v>
      </c>
      <c r="J60" s="72"/>
      <c r="K60" s="18">
        <v>3</v>
      </c>
      <c r="L60" s="18"/>
      <c r="M60" s="18"/>
    </row>
    <row r="61" spans="1:14" ht="18.75" customHeight="1" x14ac:dyDescent="0.2">
      <c r="A61" s="8"/>
      <c r="B61" s="8"/>
      <c r="C61" s="3"/>
      <c r="D61" s="80">
        <f>SUM(D56:D60)</f>
        <v>15</v>
      </c>
      <c r="H61" s="28"/>
      <c r="I61" s="28"/>
      <c r="J61" s="30"/>
      <c r="K61" s="80">
        <f>SUM(K56:K60)</f>
        <v>15</v>
      </c>
    </row>
    <row r="62" spans="1:14" ht="18.75" customHeight="1" x14ac:dyDescent="0.2">
      <c r="A62" s="81" t="s">
        <v>59</v>
      </c>
      <c r="B62" s="82"/>
      <c r="C62" s="3"/>
      <c r="H62" s="81" t="s">
        <v>60</v>
      </c>
      <c r="I62" s="82"/>
      <c r="J62" s="3"/>
    </row>
    <row r="63" spans="1:14" ht="18.75" customHeight="1" x14ac:dyDescent="0.2">
      <c r="A63" s="57" t="s">
        <v>19</v>
      </c>
      <c r="B63" s="57" t="s">
        <v>20</v>
      </c>
      <c r="C63" s="57"/>
      <c r="D63" s="59">
        <v>3</v>
      </c>
      <c r="E63" s="59"/>
      <c r="F63" s="59"/>
      <c r="H63" s="57" t="s">
        <v>23</v>
      </c>
      <c r="I63" s="57" t="s">
        <v>24</v>
      </c>
      <c r="J63" s="58" t="s">
        <v>19</v>
      </c>
      <c r="K63" s="59">
        <v>3</v>
      </c>
      <c r="L63" s="59"/>
      <c r="M63" s="59"/>
    </row>
    <row r="64" spans="1:14" ht="18.75" customHeight="1" x14ac:dyDescent="0.2">
      <c r="A64" s="94" t="s">
        <v>102</v>
      </c>
      <c r="B64" s="94" t="s">
        <v>117</v>
      </c>
      <c r="C64" s="95"/>
      <c r="D64" s="70">
        <v>3</v>
      </c>
      <c r="E64" s="70"/>
      <c r="F64" s="70"/>
      <c r="H64" s="69" t="s">
        <v>134</v>
      </c>
      <c r="I64" s="69" t="s">
        <v>118</v>
      </c>
      <c r="J64" s="69"/>
      <c r="K64" s="70">
        <v>3</v>
      </c>
      <c r="L64" s="70"/>
      <c r="M64" s="70"/>
    </row>
    <row r="65" spans="1:17" ht="18.75" customHeight="1" x14ac:dyDescent="0.2">
      <c r="A65" s="57" t="s">
        <v>78</v>
      </c>
      <c r="B65" s="57" t="s">
        <v>133</v>
      </c>
      <c r="C65" s="57"/>
      <c r="D65" s="59">
        <v>3</v>
      </c>
      <c r="E65" s="59"/>
      <c r="F65" s="59"/>
      <c r="H65" s="122" t="s">
        <v>33</v>
      </c>
      <c r="I65" s="123" t="s">
        <v>34</v>
      </c>
      <c r="J65" s="124"/>
      <c r="K65" s="125">
        <v>2</v>
      </c>
      <c r="L65" s="125"/>
      <c r="M65" s="125"/>
    </row>
    <row r="66" spans="1:17" ht="18.75" customHeight="1" x14ac:dyDescent="0.2">
      <c r="A66" s="57" t="s">
        <v>106</v>
      </c>
      <c r="B66" s="57" t="s">
        <v>116</v>
      </c>
      <c r="C66" s="58"/>
      <c r="D66" s="59">
        <v>3</v>
      </c>
      <c r="E66" s="59"/>
      <c r="F66" s="59"/>
      <c r="H66" s="57" t="s">
        <v>77</v>
      </c>
      <c r="I66" s="57" t="s">
        <v>143</v>
      </c>
      <c r="J66" s="57"/>
      <c r="K66" s="59">
        <v>3</v>
      </c>
      <c r="L66" s="59"/>
      <c r="M66" s="59"/>
      <c r="Q66" s="3"/>
    </row>
    <row r="67" spans="1:17" ht="18.75" customHeight="1" x14ac:dyDescent="0.2">
      <c r="A67" s="57" t="s">
        <v>27</v>
      </c>
      <c r="B67" s="57" t="s">
        <v>147</v>
      </c>
      <c r="C67" s="58" t="s">
        <v>52</v>
      </c>
      <c r="D67" s="59">
        <v>3</v>
      </c>
      <c r="E67" s="59"/>
      <c r="F67" s="59"/>
      <c r="H67" s="62"/>
      <c r="I67" s="72" t="s">
        <v>16</v>
      </c>
      <c r="J67" s="79"/>
      <c r="K67" s="18">
        <v>3</v>
      </c>
      <c r="L67" s="18"/>
      <c r="M67" s="18"/>
    </row>
    <row r="68" spans="1:17" ht="18.75" customHeight="1" x14ac:dyDescent="0.2">
      <c r="A68" s="8"/>
      <c r="B68" s="8"/>
      <c r="C68" s="31"/>
      <c r="D68" s="80">
        <f>SUM(D63:D67)</f>
        <v>15</v>
      </c>
      <c r="H68" s="8"/>
      <c r="I68" s="3"/>
      <c r="J68" s="30"/>
      <c r="K68" s="80">
        <f>SUM(K63:K67)</f>
        <v>14</v>
      </c>
    </row>
    <row r="69" spans="1:17" ht="18.75" customHeight="1" x14ac:dyDescent="0.2">
      <c r="A69" s="81" t="s">
        <v>71</v>
      </c>
      <c r="B69" s="82"/>
      <c r="C69" s="3"/>
      <c r="K69" s="4"/>
      <c r="L69" s="4"/>
      <c r="M69" s="4"/>
      <c r="O69" s="2"/>
      <c r="P69" s="3"/>
    </row>
    <row r="70" spans="1:17" ht="18.75" customHeight="1" x14ac:dyDescent="0.2">
      <c r="A70" s="57" t="s">
        <v>50</v>
      </c>
      <c r="B70" s="57" t="s">
        <v>148</v>
      </c>
      <c r="C70" s="57" t="s">
        <v>79</v>
      </c>
      <c r="D70" s="59">
        <v>3</v>
      </c>
      <c r="E70" s="59"/>
      <c r="F70" s="59"/>
      <c r="K70" s="4"/>
      <c r="L70" s="4"/>
      <c r="M70" s="4"/>
    </row>
    <row r="71" spans="1:17" ht="18.75" customHeight="1" x14ac:dyDescent="0.2">
      <c r="A71" s="57" t="s">
        <v>108</v>
      </c>
      <c r="B71" s="57" t="s">
        <v>144</v>
      </c>
      <c r="C71" s="57" t="s">
        <v>73</v>
      </c>
      <c r="D71" s="59">
        <v>3</v>
      </c>
      <c r="E71" s="59"/>
      <c r="F71" s="59"/>
      <c r="K71" s="4"/>
      <c r="L71" s="4"/>
      <c r="M71" s="4"/>
    </row>
    <row r="72" spans="1:17" ht="18.75" customHeight="1" x14ac:dyDescent="0.2">
      <c r="A72" s="8"/>
      <c r="B72" s="8"/>
      <c r="C72" s="31"/>
      <c r="D72" s="80">
        <f>SUM(D70:D71)</f>
        <v>6</v>
      </c>
      <c r="K72" s="4"/>
      <c r="L72" s="4"/>
      <c r="M72" s="4"/>
    </row>
    <row r="73" spans="1:17" ht="18.75" customHeight="1" x14ac:dyDescent="0.2">
      <c r="A73" s="81" t="s">
        <v>61</v>
      </c>
      <c r="B73" s="82"/>
      <c r="C73" s="3"/>
      <c r="H73" s="90" t="s">
        <v>72</v>
      </c>
      <c r="I73" s="91"/>
      <c r="J73" s="3"/>
      <c r="K73" s="4"/>
    </row>
    <row r="74" spans="1:17" ht="18.75" customHeight="1" x14ac:dyDescent="0.2">
      <c r="A74" s="57" t="s">
        <v>136</v>
      </c>
      <c r="B74" s="57" t="s">
        <v>29</v>
      </c>
      <c r="C74" s="58" t="s">
        <v>54</v>
      </c>
      <c r="D74" s="59">
        <v>3</v>
      </c>
      <c r="E74" s="59"/>
      <c r="F74" s="59"/>
      <c r="H74" s="57" t="s">
        <v>135</v>
      </c>
      <c r="I74" s="57" t="s">
        <v>30</v>
      </c>
      <c r="J74" s="57"/>
      <c r="K74" s="59">
        <v>3</v>
      </c>
      <c r="L74" s="59"/>
      <c r="M74" s="59"/>
    </row>
    <row r="75" spans="1:17" ht="18.75" customHeight="1" x14ac:dyDescent="0.2">
      <c r="A75" s="57" t="s">
        <v>25</v>
      </c>
      <c r="B75" s="57" t="s">
        <v>26</v>
      </c>
      <c r="C75" s="58" t="s">
        <v>28</v>
      </c>
      <c r="D75" s="59">
        <v>3</v>
      </c>
      <c r="E75" s="59"/>
      <c r="F75" s="59"/>
      <c r="H75" s="69" t="s">
        <v>119</v>
      </c>
      <c r="I75" s="69" t="s">
        <v>120</v>
      </c>
      <c r="J75" s="99" t="s">
        <v>53</v>
      </c>
      <c r="K75" s="70">
        <v>3</v>
      </c>
      <c r="L75" s="70"/>
      <c r="M75" s="70"/>
    </row>
    <row r="76" spans="1:17" ht="18.75" customHeight="1" x14ac:dyDescent="0.2">
      <c r="A76" s="57" t="s">
        <v>31</v>
      </c>
      <c r="B76" s="57" t="s">
        <v>32</v>
      </c>
      <c r="C76" s="58" t="s">
        <v>52</v>
      </c>
      <c r="D76" s="59">
        <v>3</v>
      </c>
      <c r="E76" s="59"/>
      <c r="F76" s="59"/>
      <c r="H76" s="62"/>
      <c r="I76" s="62" t="s">
        <v>16</v>
      </c>
      <c r="J76" s="72"/>
      <c r="K76" s="18">
        <v>3</v>
      </c>
      <c r="L76" s="18"/>
      <c r="M76" s="18"/>
    </row>
    <row r="77" spans="1:17" ht="18.75" customHeight="1" x14ac:dyDescent="0.2">
      <c r="A77" s="62"/>
      <c r="B77" s="72" t="s">
        <v>16</v>
      </c>
      <c r="C77" s="72"/>
      <c r="D77" s="18">
        <v>5</v>
      </c>
      <c r="E77" s="18"/>
      <c r="F77" s="18"/>
      <c r="H77" s="62"/>
      <c r="I77" s="62" t="s">
        <v>16</v>
      </c>
      <c r="J77" s="72"/>
      <c r="K77" s="18">
        <v>3</v>
      </c>
      <c r="L77" s="18"/>
      <c r="M77" s="18"/>
    </row>
    <row r="78" spans="1:17" ht="18.75" customHeight="1" x14ac:dyDescent="0.2">
      <c r="A78" s="8"/>
      <c r="B78" s="3"/>
      <c r="C78" s="3"/>
      <c r="D78" s="80">
        <f>SUM(D74:D77)</f>
        <v>14</v>
      </c>
      <c r="K78" s="80">
        <f>SUM(K74:K77)</f>
        <v>12</v>
      </c>
    </row>
    <row r="79" spans="1:17" ht="18.75" customHeight="1" x14ac:dyDescent="0.2">
      <c r="D79" s="4"/>
      <c r="E79" s="4"/>
      <c r="F79" s="4"/>
      <c r="J79" s="3"/>
      <c r="K79" s="4"/>
    </row>
    <row r="80" spans="1:17" ht="18" customHeight="1" x14ac:dyDescent="0.2">
      <c r="A80" s="19" t="s">
        <v>35</v>
      </c>
      <c r="B80" s="20"/>
      <c r="C80" s="2"/>
      <c r="D80" s="4"/>
      <c r="J80" s="68" t="s">
        <v>90</v>
      </c>
      <c r="K80" s="100">
        <f>SUM(D54,D61,D68,D78,K61,K68,K78,D72, K54)</f>
        <v>120</v>
      </c>
      <c r="L80" s="4"/>
      <c r="M80" s="4"/>
    </row>
    <row r="81" spans="1:13" ht="18" customHeight="1" x14ac:dyDescent="0.2">
      <c r="A81" s="22" t="s">
        <v>96</v>
      </c>
      <c r="C81" s="20"/>
      <c r="D81" s="21"/>
      <c r="E81" s="21"/>
      <c r="F81" s="21"/>
    </row>
    <row r="82" spans="1:13" ht="27.75" customHeight="1" x14ac:dyDescent="0.2">
      <c r="A82" s="136" t="s">
        <v>92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</row>
  </sheetData>
  <sortState ref="H11:M31">
    <sortCondition ref="H11"/>
  </sortState>
  <mergeCells count="19">
    <mergeCell ref="A82:M82"/>
    <mergeCell ref="A42:M42"/>
    <mergeCell ref="A48:B48"/>
    <mergeCell ref="B3:C3"/>
    <mergeCell ref="D3:G3"/>
    <mergeCell ref="J3:M3"/>
    <mergeCell ref="B43:C43"/>
    <mergeCell ref="B44:C44"/>
    <mergeCell ref="D44:G44"/>
    <mergeCell ref="B45:C45"/>
    <mergeCell ref="D45:G45"/>
    <mergeCell ref="D43:M43"/>
    <mergeCell ref="J44:M44"/>
    <mergeCell ref="J45:M45"/>
    <mergeCell ref="B1:C1"/>
    <mergeCell ref="D1:M1"/>
    <mergeCell ref="B2:C2"/>
    <mergeCell ref="D2:G2"/>
    <mergeCell ref="J2:M2"/>
  </mergeCells>
  <conditionalFormatting sqref="F61 M59:M61 F77 M66:M68 M76 F64 F67">
    <cfRule type="cellIs" dxfId="6" priority="7" operator="between">
      <formula>"F"</formula>
      <formula>"F"</formula>
    </cfRule>
  </conditionalFormatting>
  <conditionalFormatting sqref="M62 F54 F68">
    <cfRule type="cellIs" dxfId="5" priority="6" operator="between">
      <formula>"D"</formula>
      <formula>"F"</formula>
    </cfRule>
  </conditionalFormatting>
  <conditionalFormatting sqref="F72">
    <cfRule type="cellIs" dxfId="4" priority="5" operator="between">
      <formula>"D"</formula>
      <formula>"F"</formula>
    </cfRule>
  </conditionalFormatting>
  <conditionalFormatting sqref="F78">
    <cfRule type="cellIs" dxfId="3" priority="4" operator="between">
      <formula>"F"</formula>
      <formula>"F"</formula>
    </cfRule>
  </conditionalFormatting>
  <conditionalFormatting sqref="M77">
    <cfRule type="cellIs" dxfId="2" priority="3" operator="between">
      <formula>"F"</formula>
      <formula>"F"</formula>
    </cfRule>
  </conditionalFormatting>
  <conditionalFormatting sqref="F50">
    <cfRule type="cellIs" dxfId="1" priority="2" operator="between">
      <formula>"F"</formula>
      <formula>"F"</formula>
    </cfRule>
  </conditionalFormatting>
  <conditionalFormatting sqref="F58">
    <cfRule type="cellIs" dxfId="0" priority="1" operator="between">
      <formula>"F"</formula>
      <formula>"F"</formula>
    </cfRule>
  </conditionalFormatting>
  <hyperlinks>
    <hyperlink ref="A30" r:id="rId1" display="http://www.sdstate.edu/van-d-and-barbara-b-fishback-honors. "/>
  </hyperlinks>
  <printOptions horizontalCentered="1" verticalCentered="1"/>
  <pageMargins left="0.25" right="0.25" top="0.25" bottom="0.25" header="0.25" footer="0.25"/>
  <pageSetup scale="70" fitToHeight="0" orientation="landscape" verticalDpi="597" r:id="rId2"/>
  <rowBreaks count="1" manualBreakCount="1">
    <brk id="42" max="12" man="1"/>
  </rowBreaks>
  <ignoredErrors>
    <ignoredError sqref="K5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D2" sqref="D2"/>
    </sheetView>
  </sheetViews>
  <sheetFormatPr defaultColWidth="9.140625" defaultRowHeight="15" x14ac:dyDescent="0.25"/>
  <cols>
    <col min="1" max="1" width="23.140625" style="1" customWidth="1"/>
    <col min="2" max="2" width="42.7109375" style="1" customWidth="1"/>
    <col min="3" max="3" width="40.5703125" style="1" customWidth="1"/>
    <col min="4" max="4" width="10" style="1" customWidth="1"/>
    <col min="5" max="16384" width="9.140625" style="1"/>
  </cols>
  <sheetData>
    <row r="1" spans="1:4" ht="18.75" x14ac:dyDescent="0.3">
      <c r="A1" s="144" t="s">
        <v>137</v>
      </c>
      <c r="B1" s="144"/>
      <c r="C1" s="144"/>
      <c r="D1" s="144"/>
    </row>
    <row r="2" spans="1:4" ht="19.5" customHeight="1" x14ac:dyDescent="0.25">
      <c r="A2" s="104" t="s">
        <v>74</v>
      </c>
      <c r="B2" s="104" t="s">
        <v>75</v>
      </c>
      <c r="C2" s="126" t="s">
        <v>161</v>
      </c>
      <c r="D2" s="105" t="s">
        <v>76</v>
      </c>
    </row>
    <row r="3" spans="1:4" ht="19.5" customHeight="1" x14ac:dyDescent="0.25">
      <c r="A3" s="101" t="s">
        <v>19</v>
      </c>
      <c r="B3" s="101" t="s">
        <v>20</v>
      </c>
      <c r="C3" s="102"/>
      <c r="D3" s="103">
        <v>3</v>
      </c>
    </row>
    <row r="4" spans="1:4" ht="19.5" customHeight="1" x14ac:dyDescent="0.25">
      <c r="A4" s="101" t="s">
        <v>23</v>
      </c>
      <c r="B4" s="101" t="s">
        <v>24</v>
      </c>
      <c r="C4" s="102" t="s">
        <v>19</v>
      </c>
      <c r="D4" s="103">
        <v>3</v>
      </c>
    </row>
    <row r="5" spans="1:4" ht="19.5" customHeight="1" x14ac:dyDescent="0.25">
      <c r="A5" s="101" t="s">
        <v>134</v>
      </c>
      <c r="B5" s="101" t="s">
        <v>118</v>
      </c>
      <c r="C5" s="102"/>
      <c r="D5" s="103">
        <v>3</v>
      </c>
    </row>
    <row r="6" spans="1:4" ht="19.5" customHeight="1" x14ac:dyDescent="0.25">
      <c r="A6" s="101" t="s">
        <v>21</v>
      </c>
      <c r="B6" s="101" t="s">
        <v>22</v>
      </c>
      <c r="C6" s="102"/>
      <c r="D6" s="103">
        <v>3</v>
      </c>
    </row>
    <row r="7" spans="1:4" ht="19.5" customHeight="1" x14ac:dyDescent="0.25">
      <c r="A7" s="101" t="s">
        <v>136</v>
      </c>
      <c r="B7" s="101" t="s">
        <v>29</v>
      </c>
      <c r="C7" s="102" t="s">
        <v>64</v>
      </c>
      <c r="D7" s="103">
        <v>3</v>
      </c>
    </row>
    <row r="8" spans="1:4" ht="19.5" customHeight="1" x14ac:dyDescent="0.25">
      <c r="A8" s="101" t="s">
        <v>100</v>
      </c>
      <c r="B8" s="101" t="s">
        <v>101</v>
      </c>
      <c r="C8" s="102"/>
      <c r="D8" s="103">
        <v>3</v>
      </c>
    </row>
    <row r="9" spans="1:4" ht="19.5" customHeight="1" x14ac:dyDescent="0.25">
      <c r="A9" s="101" t="s">
        <v>102</v>
      </c>
      <c r="B9" s="101" t="s">
        <v>103</v>
      </c>
      <c r="C9" s="102"/>
      <c r="D9" s="103">
        <v>3</v>
      </c>
    </row>
    <row r="10" spans="1:4" ht="19.5" customHeight="1" x14ac:dyDescent="0.25">
      <c r="A10" s="101" t="s">
        <v>135</v>
      </c>
      <c r="B10" s="101" t="s">
        <v>67</v>
      </c>
      <c r="C10" s="102"/>
      <c r="D10" s="103">
        <v>3</v>
      </c>
    </row>
    <row r="11" spans="1:4" ht="19.5" customHeight="1" x14ac:dyDescent="0.25">
      <c r="A11" s="101" t="s">
        <v>66</v>
      </c>
      <c r="B11" s="101" t="s">
        <v>142</v>
      </c>
      <c r="C11" s="102"/>
      <c r="D11" s="103">
        <v>3</v>
      </c>
    </row>
    <row r="12" spans="1:4" ht="19.5" customHeight="1" x14ac:dyDescent="0.25">
      <c r="A12" s="101" t="s">
        <v>65</v>
      </c>
      <c r="B12" s="101" t="s">
        <v>143</v>
      </c>
      <c r="C12" s="102"/>
      <c r="D12" s="103">
        <v>3</v>
      </c>
    </row>
    <row r="13" spans="1:4" ht="19.5" customHeight="1" x14ac:dyDescent="0.25">
      <c r="A13" s="101" t="s">
        <v>104</v>
      </c>
      <c r="B13" s="101" t="s">
        <v>105</v>
      </c>
      <c r="C13" s="102" t="s">
        <v>52</v>
      </c>
      <c r="D13" s="103">
        <v>3</v>
      </c>
    </row>
    <row r="14" spans="1:4" ht="19.5" customHeight="1" x14ac:dyDescent="0.25">
      <c r="A14" s="101" t="s">
        <v>14</v>
      </c>
      <c r="B14" s="101" t="s">
        <v>15</v>
      </c>
      <c r="C14" s="102" t="s">
        <v>53</v>
      </c>
      <c r="D14" s="103">
        <v>3</v>
      </c>
    </row>
    <row r="15" spans="1:4" ht="19.5" customHeight="1" x14ac:dyDescent="0.25">
      <c r="A15" s="101" t="s">
        <v>49</v>
      </c>
      <c r="B15" s="101" t="s">
        <v>69</v>
      </c>
      <c r="C15" s="102"/>
      <c r="D15" s="103">
        <v>3</v>
      </c>
    </row>
    <row r="16" spans="1:4" ht="19.5" customHeight="1" x14ac:dyDescent="0.25">
      <c r="A16" s="101" t="s">
        <v>50</v>
      </c>
      <c r="B16" s="101" t="s">
        <v>149</v>
      </c>
      <c r="C16" s="102" t="s">
        <v>80</v>
      </c>
      <c r="D16" s="103">
        <v>3</v>
      </c>
    </row>
    <row r="17" spans="1:4" ht="19.5" customHeight="1" x14ac:dyDescent="0.25">
      <c r="A17" s="101" t="s">
        <v>106</v>
      </c>
      <c r="B17" s="101" t="s">
        <v>107</v>
      </c>
      <c r="C17" s="102"/>
      <c r="D17" s="103">
        <v>3</v>
      </c>
    </row>
    <row r="18" spans="1:4" ht="19.5" customHeight="1" x14ac:dyDescent="0.25">
      <c r="A18" s="101" t="s">
        <v>25</v>
      </c>
      <c r="B18" s="101" t="s">
        <v>26</v>
      </c>
      <c r="C18" s="102" t="s">
        <v>28</v>
      </c>
      <c r="D18" s="103">
        <v>3</v>
      </c>
    </row>
    <row r="19" spans="1:4" ht="19.5" customHeight="1" x14ac:dyDescent="0.25">
      <c r="A19" s="101" t="s">
        <v>119</v>
      </c>
      <c r="B19" s="101" t="s">
        <v>130</v>
      </c>
      <c r="C19" s="102" t="s">
        <v>53</v>
      </c>
      <c r="D19" s="103">
        <v>3</v>
      </c>
    </row>
    <row r="20" spans="1:4" ht="19.5" customHeight="1" x14ac:dyDescent="0.25">
      <c r="A20" s="101" t="s">
        <v>31</v>
      </c>
      <c r="B20" s="101" t="s">
        <v>32</v>
      </c>
      <c r="C20" s="102" t="s">
        <v>52</v>
      </c>
      <c r="D20" s="103">
        <v>3</v>
      </c>
    </row>
    <row r="21" spans="1:4" ht="19.5" customHeight="1" x14ac:dyDescent="0.25">
      <c r="A21" s="101" t="s">
        <v>27</v>
      </c>
      <c r="B21" s="101" t="s">
        <v>147</v>
      </c>
      <c r="C21" s="102" t="s">
        <v>52</v>
      </c>
      <c r="D21" s="103">
        <v>3</v>
      </c>
    </row>
    <row r="22" spans="1:4" ht="19.5" customHeight="1" x14ac:dyDescent="0.25">
      <c r="A22" s="101" t="s">
        <v>108</v>
      </c>
      <c r="B22" s="101" t="s">
        <v>146</v>
      </c>
      <c r="C22" s="102" t="s">
        <v>145</v>
      </c>
      <c r="D22" s="103">
        <v>3</v>
      </c>
    </row>
    <row r="23" spans="1:4" ht="19.5" customHeight="1" x14ac:dyDescent="0.25">
      <c r="A23" s="101" t="s">
        <v>140</v>
      </c>
      <c r="B23" s="101" t="s">
        <v>141</v>
      </c>
      <c r="C23" s="102"/>
      <c r="D23" s="103">
        <v>3</v>
      </c>
    </row>
  </sheetData>
  <sortState ref="A4:D20">
    <sortCondition ref="A4"/>
  </sortState>
  <mergeCells count="1">
    <mergeCell ref="A1:D1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2" sqref="A22"/>
    </sheetView>
  </sheetViews>
  <sheetFormatPr defaultRowHeight="15" x14ac:dyDescent="0.25"/>
  <cols>
    <col min="1" max="1" width="41.85546875" style="1" customWidth="1"/>
  </cols>
  <sheetData>
    <row r="1" spans="1:1" x14ac:dyDescent="0.25">
      <c r="A1" s="145" t="s">
        <v>121</v>
      </c>
    </row>
    <row r="3" spans="1:1" x14ac:dyDescent="0.25">
      <c r="A3" s="1" t="s">
        <v>122</v>
      </c>
    </row>
    <row r="4" spans="1:1" x14ac:dyDescent="0.25">
      <c r="A4" s="1" t="s">
        <v>123</v>
      </c>
    </row>
    <row r="5" spans="1:1" x14ac:dyDescent="0.25">
      <c r="A5" s="1" t="s">
        <v>124</v>
      </c>
    </row>
    <row r="6" spans="1:1" x14ac:dyDescent="0.25">
      <c r="A6" s="1" t="s">
        <v>138</v>
      </c>
    </row>
    <row r="7" spans="1:1" x14ac:dyDescent="0.25">
      <c r="A7" s="1" t="s">
        <v>125</v>
      </c>
    </row>
    <row r="8" spans="1:1" x14ac:dyDescent="0.25">
      <c r="A8" s="1" t="s">
        <v>126</v>
      </c>
    </row>
    <row r="9" spans="1:1" x14ac:dyDescent="0.25">
      <c r="A9" s="1" t="s">
        <v>127</v>
      </c>
    </row>
    <row r="10" spans="1:1" x14ac:dyDescent="0.25">
      <c r="A10" s="1" t="s">
        <v>128</v>
      </c>
    </row>
    <row r="11" spans="1:1" x14ac:dyDescent="0.25">
      <c r="A11" s="1" t="s">
        <v>129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6B700E-4026-47F2-BA9A-3093DE121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Sport &amp; Recreation Mgmt</vt:lpstr>
      <vt:lpstr>course requirements</vt:lpstr>
      <vt:lpstr>Approved Minors</vt:lpstr>
      <vt:lpstr>'course requirements'!Print_Area</vt:lpstr>
      <vt:lpstr>'Sport &amp; Recreation Mgmt'!Print_Area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2017-03-03T17:47:30Z</cp:lastPrinted>
  <dcterms:created xsi:type="dcterms:W3CDTF">2011-09-23T19:24:55Z</dcterms:created>
  <dcterms:modified xsi:type="dcterms:W3CDTF">2017-06-01T16:14:23Z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