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M:\VPAcAff\curriculum\Academic Advising Guide Sheets\2017-2018 Guide Sheets\EHS\"/>
    </mc:Choice>
  </mc:AlternateContent>
  <bookViews>
    <workbookView xWindow="0" yWindow="0" windowWidth="19200" windowHeight="11775"/>
  </bookViews>
  <sheets>
    <sheet name="Nutrition and Dietetics" sheetId="5" r:id="rId1"/>
    <sheet name="Course Listings" sheetId="6" r:id="rId2"/>
  </sheets>
  <definedNames>
    <definedName name="_xlnm.Print_Area" localSheetId="0">'Nutrition and Dietetics'!$A$1:$M$80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79" i="5" l="1"/>
  <c r="D77" i="5"/>
  <c r="K69" i="5" l="1"/>
  <c r="K77" i="5"/>
  <c r="K38" i="5"/>
  <c r="K11" i="5"/>
  <c r="K8" i="5"/>
  <c r="K5" i="5"/>
  <c r="D68" i="5" l="1"/>
  <c r="D7" i="5"/>
  <c r="D53" i="5" l="1"/>
  <c r="K54" i="5"/>
  <c r="K60" i="5"/>
  <c r="D61" i="5" l="1"/>
  <c r="D6" i="5"/>
  <c r="D11" i="5"/>
  <c r="D10" i="5" s="1"/>
  <c r="D21" i="5"/>
  <c r="K41" i="5" l="1"/>
  <c r="D24" i="5"/>
  <c r="D13" i="5"/>
  <c r="D17" i="5"/>
</calcChain>
</file>

<file path=xl/sharedStrings.xml><?xml version="1.0" encoding="utf-8"?>
<sst xmlns="http://schemas.openxmlformats.org/spreadsheetml/2006/main" count="356" uniqueCount="172">
  <si>
    <t>Student</t>
  </si>
  <si>
    <t>SGR Goal 1</t>
  </si>
  <si>
    <t>SGR Goal 2</t>
  </si>
  <si>
    <t>SGR Goal 3</t>
  </si>
  <si>
    <t>SGR Goal 4</t>
  </si>
  <si>
    <t>SGR Goal 5</t>
  </si>
  <si>
    <t>SGR Goal 6</t>
  </si>
  <si>
    <t>Freshman Year Fall Courses</t>
  </si>
  <si>
    <t>Freshman Year Spring Courses</t>
  </si>
  <si>
    <t>Sophomore Year Fall Courses</t>
  </si>
  <si>
    <t>Sophomore Year Spring Courses</t>
  </si>
  <si>
    <t>SEM</t>
  </si>
  <si>
    <t>CR</t>
  </si>
  <si>
    <t>SGR courses</t>
  </si>
  <si>
    <t>Junior Year Fall Course</t>
  </si>
  <si>
    <t>Junior Year Spring Courses</t>
  </si>
  <si>
    <t>Senior Year Fall Courses</t>
  </si>
  <si>
    <t>Senior Year Spring Courses</t>
  </si>
  <si>
    <t>SPCM 101</t>
  </si>
  <si>
    <t>SGR #4</t>
  </si>
  <si>
    <t>ENGL 101</t>
  </si>
  <si>
    <t>SGR #5</t>
  </si>
  <si>
    <t>ENGL 201</t>
  </si>
  <si>
    <t>Oral Communication (3 credits)</t>
  </si>
  <si>
    <t>Social Sciences/Diversity (2 Disciplines, 6 credits)</t>
  </si>
  <si>
    <t>Humanities and Arts/Diversity (2 Disciplines, 6 credits)</t>
  </si>
  <si>
    <t>Mathematics (3 credits)</t>
  </si>
  <si>
    <t>Natural Sciences (6 credits)</t>
  </si>
  <si>
    <t>Course #</t>
  </si>
  <si>
    <t>Course Title</t>
  </si>
  <si>
    <t>Credits</t>
  </si>
  <si>
    <t>Other Coursework:</t>
  </si>
  <si>
    <t>Minimum GPA</t>
  </si>
  <si>
    <t>GR</t>
  </si>
  <si>
    <t>CHEM 112/112L</t>
  </si>
  <si>
    <t>CHEM 114/114L</t>
  </si>
  <si>
    <t>CHEM 326/326L</t>
  </si>
  <si>
    <t>Organic Chemistry I &amp; Lab</t>
  </si>
  <si>
    <t>CHEM 328/328L</t>
  </si>
  <si>
    <t>Organic Chemistry II &amp; Lab</t>
  </si>
  <si>
    <t>CHEM 464</t>
  </si>
  <si>
    <t>Biochemistry</t>
  </si>
  <si>
    <t>Seminar</t>
  </si>
  <si>
    <t>Human Nutrition</t>
  </si>
  <si>
    <t>CHEM 112/112L &amp; CHEM 114/114L</t>
  </si>
  <si>
    <t>Introduction to Statistics</t>
  </si>
  <si>
    <t>MATH 102</t>
  </si>
  <si>
    <t>NURS 201</t>
  </si>
  <si>
    <t>Medical Terminology</t>
  </si>
  <si>
    <t>BIOL 221/221L</t>
  </si>
  <si>
    <t xml:space="preserve">Human Anatomy &amp; Lab </t>
  </si>
  <si>
    <t>Humanities &amp; Arts/Diversity</t>
  </si>
  <si>
    <t>BIOL 325/325L</t>
  </si>
  <si>
    <t>Physiology &amp; Lab</t>
  </si>
  <si>
    <t>Nutrition Across the Lifecycle</t>
  </si>
  <si>
    <t>Advanced Human Nutrition</t>
  </si>
  <si>
    <t>Medical Nutrition Therapy I &amp; Lab</t>
  </si>
  <si>
    <t>Community Nutrition &amp; Lab</t>
  </si>
  <si>
    <t>Medical Nutrition Therapy II &amp; Lab</t>
  </si>
  <si>
    <t>Human Anatomy &amp; Lab</t>
  </si>
  <si>
    <t xml:space="preserve">Biochemistry I </t>
  </si>
  <si>
    <t>Food Principles &amp; Lab</t>
  </si>
  <si>
    <t>HMGT 251</t>
  </si>
  <si>
    <t>Food Service Sanitation</t>
  </si>
  <si>
    <t>Quantity Food Production and Service &amp; Lab</t>
  </si>
  <si>
    <t>BADM 460</t>
  </si>
  <si>
    <t>Human Resource Management</t>
  </si>
  <si>
    <t>Transition to the Professional World</t>
  </si>
  <si>
    <t>ACCT 210</t>
  </si>
  <si>
    <t>Principles of Accounting I</t>
  </si>
  <si>
    <t xml:space="preserve">STAT 281 </t>
  </si>
  <si>
    <t>HSC 445</t>
  </si>
  <si>
    <t>Epidemilogy</t>
  </si>
  <si>
    <t>MICR 231/231L</t>
  </si>
  <si>
    <t>General Microbiology &amp; Lab</t>
  </si>
  <si>
    <t>General Psychology</t>
  </si>
  <si>
    <t xml:space="preserve">Food Service Sanitation </t>
  </si>
  <si>
    <t>Composition II</t>
  </si>
  <si>
    <t>SGR #3</t>
  </si>
  <si>
    <t>Transition to Professional World</t>
  </si>
  <si>
    <t>Epidemiology</t>
  </si>
  <si>
    <t xml:space="preserve">Human Resource Magement </t>
  </si>
  <si>
    <t>SGR #6</t>
  </si>
  <si>
    <t>Fundamentals of Speech</t>
  </si>
  <si>
    <t>General Chemistry 1 &amp; Lab</t>
  </si>
  <si>
    <t>SGR #1</t>
  </si>
  <si>
    <t>Composition I</t>
  </si>
  <si>
    <t>General Chemistry II &amp; Lab</t>
  </si>
  <si>
    <t>College Algebra</t>
  </si>
  <si>
    <t>EHS 309</t>
  </si>
  <si>
    <t>Interdisciplinary Group Processes</t>
  </si>
  <si>
    <t>Elective</t>
  </si>
  <si>
    <t>Spring only</t>
  </si>
  <si>
    <t>SGR#2</t>
  </si>
  <si>
    <t>HMGT 251 co-req</t>
  </si>
  <si>
    <t>Community Nutrion &amp; Lab</t>
  </si>
  <si>
    <t>Food People &amp; the Environment</t>
  </si>
  <si>
    <t>Food Science for Nutrition &amp; Dietetics &amp; Lab</t>
  </si>
  <si>
    <t>NUTR 141/141L</t>
  </si>
  <si>
    <t>NUTR 315</t>
  </si>
  <si>
    <t>NUTR 380</t>
  </si>
  <si>
    <t>NUTR 111</t>
  </si>
  <si>
    <t>NUTR 322/322L</t>
  </si>
  <si>
    <t>NUTR 141/141L &amp; NUTR 380</t>
  </si>
  <si>
    <t>NUTR  423/423L</t>
  </si>
  <si>
    <t>NUTR 341/341L</t>
  </si>
  <si>
    <t>NUTR 424/424L</t>
  </si>
  <si>
    <t>NUTR 422</t>
  </si>
  <si>
    <t>NUTR 323</t>
  </si>
  <si>
    <t>NUTR 487</t>
  </si>
  <si>
    <t>NUTR 425/425L</t>
  </si>
  <si>
    <t>NUTR 381/381L</t>
  </si>
  <si>
    <t>NUTR 423/423L</t>
  </si>
  <si>
    <t>NUTR 141/141L &amp; CHEM 326/326L</t>
  </si>
  <si>
    <t>HMGT 251 &amp; NUTR 141/141L</t>
  </si>
  <si>
    <t>NUTR 141/141L &amp; NUTR 380 &amp; HMGT 251</t>
  </si>
  <si>
    <t>NUTR 315, BIOL 221/221L, &amp; BIOL 325/325L</t>
  </si>
  <si>
    <t>NUTR 422 or Consent</t>
  </si>
  <si>
    <t>PSYC 101</t>
  </si>
  <si>
    <t>General Chmistry I &amp; Lab</t>
  </si>
  <si>
    <t>General Chmistry II &amp; Lab</t>
  </si>
  <si>
    <t>HNS 490</t>
  </si>
  <si>
    <t>Foods Service Operations &amp; Purchasing Management</t>
  </si>
  <si>
    <t>Food Service Operations &amp; Purchasing Management</t>
  </si>
  <si>
    <t>Assessment and Counseling Skills in Nutrition &amp; Lab</t>
  </si>
  <si>
    <t>Courses for Nutrition and Dietetics Major</t>
  </si>
  <si>
    <t>Quantitiy Food Production &amp; Service &amp; Lab</t>
  </si>
  <si>
    <t>Student ID #</t>
  </si>
  <si>
    <t>Student Phone #</t>
  </si>
  <si>
    <t>Advisor(s)</t>
  </si>
  <si>
    <t>Minor/Career Interest</t>
  </si>
  <si>
    <t xml:space="preserve">System Gen Ed Requirements (SGR's) </t>
  </si>
  <si>
    <t>Written Communication</t>
  </si>
  <si>
    <t>B.S. in Education and Human Sciences 
Major: Nutrition and Dietetics
2017-2018 Sample 4-Year Plan</t>
  </si>
  <si>
    <t>Comments/Notes</t>
  </si>
  <si>
    <t xml:space="preserve">For more information on Honors College program requirements and to view the Honors Academic Advising Guide Sheet:  </t>
  </si>
  <si>
    <t>http://www.sdstate.edu/van-d-and-barbara-b-fishback-honors</t>
  </si>
  <si>
    <t>Total Credits</t>
  </si>
  <si>
    <t xml:space="preserve">Information Subject to Change.  This is not a contract.  For official program requirements, please refer to the undergraduate catalog at: http: //catalog.sdstate.edu/. </t>
  </si>
  <si>
    <r>
      <rPr>
        <sz val="9"/>
        <color theme="1"/>
        <rFont val="Times New Roman"/>
        <family val="1"/>
      </rPr>
      <t xml:space="preserve">Students are not limited to this plan; it is meant to be used as a guide for planning purposes in consultation with your advisor. The sample schedule is one possible path to completing your degree within four years.  
</t>
    </r>
    <r>
      <rPr>
        <b/>
        <sz val="9"/>
        <color rgb="FFFF0000"/>
        <rFont val="Times New Roman"/>
        <family val="1"/>
      </rPr>
      <t xml:space="preserve">Information Subject to Change.  This is not a contract.  For official program requirements, please refer to the undergraduate catalog at: http: //catalog.sdstate.edu/. </t>
    </r>
  </si>
  <si>
    <t xml:space="preserve">Major Courses </t>
  </si>
  <si>
    <t xml:space="preserve">Composition I </t>
  </si>
  <si>
    <t>HDFS 210</t>
  </si>
  <si>
    <t>Life Span Development</t>
  </si>
  <si>
    <t>EHS 119</t>
  </si>
  <si>
    <t xml:space="preserve">NUTR 111      </t>
  </si>
  <si>
    <t>Social Determinants of Health</t>
  </si>
  <si>
    <t>Food, People and the Enivronment</t>
  </si>
  <si>
    <t>Lifespan Development</t>
  </si>
  <si>
    <t>Humanitites &amp; Arts/Diversity</t>
  </si>
  <si>
    <t>NUTR 460</t>
  </si>
  <si>
    <t xml:space="preserve">Human Nutrition and Precision Health </t>
  </si>
  <si>
    <t>BIOL 325, NUTR 315, NUTR 422</t>
  </si>
  <si>
    <t>Human Nutrition and Presision Health</t>
  </si>
  <si>
    <t>Major Requirements</t>
  </si>
  <si>
    <t xml:space="preserve">College of Education and Human Sciences Requirements </t>
  </si>
  <si>
    <t>EHS Seminar</t>
  </si>
  <si>
    <t xml:space="preserve">Department of Health and Nutritoinal Sciences Requirements </t>
  </si>
  <si>
    <t>SGR #2</t>
  </si>
  <si>
    <r>
      <t xml:space="preserve">  </t>
    </r>
    <r>
      <rPr>
        <b/>
        <sz val="9"/>
        <rFont val="Times New Roman"/>
        <family val="1"/>
      </rPr>
      <t>OR</t>
    </r>
    <r>
      <rPr>
        <sz val="9"/>
        <rFont val="Times New Roman"/>
        <family val="1"/>
      </rPr>
      <t xml:space="preserve"> STAT 281</t>
    </r>
  </si>
  <si>
    <r>
      <t xml:space="preserve"> </t>
    </r>
    <r>
      <rPr>
        <b/>
        <sz val="9"/>
        <color rgb="FF000000"/>
        <rFont val="Times New Roman"/>
        <family val="1"/>
      </rPr>
      <t>OR</t>
    </r>
    <r>
      <rPr>
        <sz val="9"/>
        <color rgb="FF000000"/>
        <rFont val="Times New Roman"/>
        <family val="1"/>
      </rPr>
      <t xml:space="preserve"> HLTH 220</t>
    </r>
  </si>
  <si>
    <r>
      <rPr>
        <b/>
        <sz val="9"/>
        <rFont val="Times New Roman"/>
        <family val="1"/>
      </rPr>
      <t xml:space="preserve">  OR</t>
    </r>
    <r>
      <rPr>
        <sz val="9"/>
        <rFont val="Times New Roman"/>
        <family val="1"/>
      </rPr>
      <t xml:space="preserve"> HLTH 220</t>
    </r>
  </si>
  <si>
    <r>
      <rPr>
        <b/>
        <sz val="9"/>
        <rFont val="Times New Roman"/>
        <family val="1"/>
      </rPr>
      <t xml:space="preserve">  OR </t>
    </r>
    <r>
      <rPr>
        <sz val="9"/>
        <rFont val="Times New Roman"/>
        <family val="1"/>
      </rPr>
      <t>HSC 445</t>
    </r>
  </si>
  <si>
    <t>NUTR 315 &amp; NUTR 323</t>
  </si>
  <si>
    <t>HRM 460</t>
  </si>
  <si>
    <t>ENGL 101, SGR #1</t>
  </si>
  <si>
    <t>BIOL 221-221L and 8 credits of chemistry</t>
  </si>
  <si>
    <t>Advanced Human Nutrition &amp; Metabolism</t>
  </si>
  <si>
    <r>
      <rPr>
        <b/>
        <sz val="10"/>
        <rFont val="Times New Roman"/>
        <family val="1"/>
      </rPr>
      <t xml:space="preserve">  OR</t>
    </r>
    <r>
      <rPr>
        <sz val="10"/>
        <rFont val="Times New Roman"/>
        <family val="1"/>
      </rPr>
      <t xml:space="preserve"> HLTH 220</t>
    </r>
  </si>
  <si>
    <r>
      <rPr>
        <b/>
        <sz val="10"/>
        <rFont val="Times New Roman"/>
        <family val="1"/>
      </rPr>
      <t xml:space="preserve">  OR </t>
    </r>
    <r>
      <rPr>
        <sz val="10"/>
        <rFont val="Times New Roman"/>
        <family val="1"/>
      </rPr>
      <t>HSC 445</t>
    </r>
  </si>
  <si>
    <t>Prerequisites/Comments</t>
  </si>
  <si>
    <r>
      <rPr>
        <sz val="10"/>
        <color rgb="FFFF0000"/>
        <rFont val="Times New Roman"/>
        <family val="1"/>
      </rPr>
      <t>Prerequisites</t>
    </r>
    <r>
      <rPr>
        <sz val="10"/>
        <rFont val="Times New Roman"/>
        <family val="1"/>
      </rPr>
      <t>/Comments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</si>
</sst>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sz val="9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9"/>
      <name val="Times New Roman"/>
      <family val="1"/>
    </font>
    <font>
      <b/>
      <sz val="9"/>
      <color rgb="FFFF0000"/>
      <name val="Times New Roman"/>
      <family val="1"/>
    </font>
    <font>
      <b/>
      <sz val="9"/>
      <color rgb="FF0070C0"/>
      <name val="Times New Roman"/>
      <family val="1"/>
    </font>
    <font>
      <sz val="9"/>
      <color rgb="FF000000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sz val="16"/>
      <color rgb="FF0033A0"/>
      <name val="Times New Roman"/>
      <family val="1"/>
    </font>
    <font>
      <b/>
      <sz val="9"/>
      <color rgb="FF0033A0"/>
      <name val="Times New Roman"/>
      <family val="1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9"/>
      <color theme="1"/>
      <name val="Times New Roman"/>
      <family val="1"/>
    </font>
    <font>
      <u/>
      <sz val="9"/>
      <color theme="10"/>
      <name val="Times New Roman"/>
      <family val="1"/>
    </font>
    <font>
      <b/>
      <sz val="9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48">
    <xf numFmtId="0" fontId="0" fillId="0" borderId="0" xfId="0"/>
    <xf numFmtId="0" fontId="7" fillId="0" borderId="0" xfId="0" applyFont="1" applyFill="1" applyBorder="1"/>
    <xf numFmtId="0" fontId="8" fillId="0" borderId="0" xfId="0" applyFont="1" applyFill="1" applyBorder="1"/>
    <xf numFmtId="0" fontId="12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1" fillId="5" borderId="3" xfId="0" applyFont="1" applyFill="1" applyBorder="1"/>
    <xf numFmtId="0" fontId="11" fillId="5" borderId="3" xfId="0" applyFont="1" applyFill="1" applyBorder="1" applyAlignment="1">
      <alignment horizontal="left"/>
    </xf>
    <xf numFmtId="0" fontId="11" fillId="4" borderId="3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11" fillId="4" borderId="3" xfId="0" applyFont="1" applyFill="1" applyBorder="1"/>
    <xf numFmtId="0" fontId="11" fillId="4" borderId="3" xfId="0" applyFont="1" applyFill="1" applyBorder="1" applyAlignment="1">
      <alignment horizontal="left"/>
    </xf>
    <xf numFmtId="0" fontId="11" fillId="0" borderId="0" xfId="2" applyFont="1" applyFill="1" applyBorder="1" applyAlignment="1">
      <alignment horizontal="center"/>
    </xf>
    <xf numFmtId="0" fontId="11" fillId="0" borderId="0" xfId="2" applyFont="1" applyFill="1" applyBorder="1" applyAlignment="1">
      <alignment horizontal="left"/>
    </xf>
    <xf numFmtId="0" fontId="11" fillId="0" borderId="0" xfId="2" applyFont="1" applyFill="1" applyBorder="1"/>
    <xf numFmtId="0" fontId="7" fillId="0" borderId="0" xfId="0" applyFont="1"/>
    <xf numFmtId="0" fontId="19" fillId="0" borderId="0" xfId="2" applyFont="1" applyFill="1" applyBorder="1" applyAlignment="1">
      <alignment horizontal="center"/>
    </xf>
    <xf numFmtId="0" fontId="11" fillId="0" borderId="0" xfId="2" quotePrefix="1" applyFont="1" applyFill="1" applyBorder="1" applyAlignment="1">
      <alignment horizontal="right"/>
    </xf>
    <xf numFmtId="0" fontId="11" fillId="2" borderId="0" xfId="2" applyFont="1" applyFill="1" applyBorder="1"/>
    <xf numFmtId="0" fontId="20" fillId="0" borderId="0" xfId="2" applyFont="1" applyFill="1" applyBorder="1" applyAlignment="1">
      <alignment horizontal="left" readingOrder="1"/>
    </xf>
    <xf numFmtId="0" fontId="20" fillId="0" borderId="0" xfId="2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23" fillId="0" borderId="0" xfId="24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7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1" fillId="0" borderId="0" xfId="1" applyFont="1" applyFill="1" applyBorder="1" applyAlignment="1">
      <alignment horizontal="center"/>
    </xf>
    <xf numFmtId="0" fontId="11" fillId="0" borderId="0" xfId="1" applyFont="1" applyFill="1" applyBorder="1"/>
    <xf numFmtId="0" fontId="11" fillId="0" borderId="0" xfId="1" applyFont="1" applyFill="1" applyBorder="1" applyAlignment="1">
      <alignment horizontal="left"/>
    </xf>
    <xf numFmtId="0" fontId="17" fillId="0" borderId="0" xfId="1" applyFont="1" applyFill="1" applyBorder="1" applyAlignment="1">
      <alignment horizontal="left"/>
    </xf>
    <xf numFmtId="0" fontId="7" fillId="0" borderId="0" xfId="0" applyFont="1" applyBorder="1"/>
    <xf numFmtId="0" fontId="17" fillId="0" borderId="0" xfId="2" applyFont="1" applyFill="1" applyBorder="1" applyAlignment="1">
      <alignment horizontal="left"/>
    </xf>
    <xf numFmtId="0" fontId="21" fillId="0" borderId="0" xfId="2" quotePrefix="1" applyFont="1" applyFill="1" applyBorder="1" applyAlignment="1">
      <alignment horizontal="left"/>
    </xf>
    <xf numFmtId="0" fontId="17" fillId="0" borderId="0" xfId="1" applyFont="1" applyFill="1" applyBorder="1"/>
    <xf numFmtId="0" fontId="11" fillId="0" borderId="0" xfId="3" applyFont="1" applyFill="1" applyBorder="1"/>
    <xf numFmtId="0" fontId="24" fillId="0" borderId="0" xfId="2" applyFont="1" applyFill="1" applyBorder="1" applyAlignment="1">
      <alignment horizontal="center"/>
    </xf>
    <xf numFmtId="0" fontId="17" fillId="0" borderId="0" xfId="0" quotePrefix="1" applyFont="1" applyFill="1" applyBorder="1" applyAlignment="1">
      <alignment horizontal="center"/>
    </xf>
    <xf numFmtId="0" fontId="17" fillId="0" borderId="0" xfId="1" quotePrefix="1" applyFont="1" applyFill="1" applyBorder="1" applyAlignment="1">
      <alignment horizontal="center"/>
    </xf>
    <xf numFmtId="0" fontId="17" fillId="0" borderId="0" xfId="1" applyFont="1" applyFill="1" applyBorder="1" applyAlignment="1">
      <alignment horizontal="center"/>
    </xf>
    <xf numFmtId="0" fontId="11" fillId="0" borderId="0" xfId="24" applyFont="1" applyFill="1" applyBorder="1"/>
    <xf numFmtId="0" fontId="26" fillId="0" borderId="0" xfId="0" applyFont="1" applyAlignment="1">
      <alignment vertical="center" wrapText="1"/>
    </xf>
    <xf numFmtId="0" fontId="14" fillId="0" borderId="0" xfId="24" applyFont="1" applyAlignment="1">
      <alignment horizontal="right"/>
    </xf>
    <xf numFmtId="0" fontId="14" fillId="0" borderId="1" xfId="24" applyFont="1" applyBorder="1" applyAlignment="1">
      <alignment horizontal="center" wrapText="1"/>
    </xf>
    <xf numFmtId="0" fontId="14" fillId="0" borderId="0" xfId="24" applyFont="1" applyAlignment="1">
      <alignment horizontal="right" wrapText="1"/>
    </xf>
    <xf numFmtId="0" fontId="26" fillId="0" borderId="0" xfId="0" applyFont="1"/>
    <xf numFmtId="2" fontId="27" fillId="0" borderId="2" xfId="24" applyNumberFormat="1" applyFont="1" applyBorder="1" applyAlignment="1">
      <alignment horizontal="center" wrapText="1"/>
    </xf>
    <xf numFmtId="0" fontId="11" fillId="0" borderId="0" xfId="24" applyFont="1" applyFill="1"/>
    <xf numFmtId="0" fontId="11" fillId="0" borderId="0" xfId="24" applyFont="1" applyFill="1" applyAlignment="1">
      <alignment horizontal="center"/>
    </xf>
    <xf numFmtId="2" fontId="16" fillId="0" borderId="0" xfId="24" applyNumberFormat="1" applyFont="1" applyBorder="1" applyAlignment="1">
      <alignment horizontal="center" wrapText="1"/>
    </xf>
    <xf numFmtId="0" fontId="14" fillId="0" borderId="0" xfId="24" applyFont="1" applyAlignment="1">
      <alignment horizontal="center" wrapText="1"/>
    </xf>
    <xf numFmtId="14" fontId="10" fillId="0" borderId="0" xfId="24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29" fillId="0" borderId="0" xfId="0" applyFont="1"/>
    <xf numFmtId="0" fontId="11" fillId="0" borderId="0" xfId="24" applyFont="1" applyFill="1" applyAlignment="1">
      <alignment horizontal="left"/>
    </xf>
    <xf numFmtId="0" fontId="11" fillId="0" borderId="3" xfId="0" applyFont="1" applyFill="1" applyBorder="1"/>
    <xf numFmtId="0" fontId="11" fillId="0" borderId="3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center"/>
    </xf>
    <xf numFmtId="0" fontId="11" fillId="2" borderId="3" xfId="0" applyFont="1" applyFill="1" applyBorder="1"/>
    <xf numFmtId="0" fontId="11" fillId="2" borderId="3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center"/>
    </xf>
    <xf numFmtId="0" fontId="11" fillId="0" borderId="3" xfId="1" applyFont="1" applyFill="1" applyBorder="1"/>
    <xf numFmtId="0" fontId="11" fillId="0" borderId="3" xfId="1" applyFont="1" applyFill="1" applyBorder="1" applyAlignment="1">
      <alignment horizontal="left"/>
    </xf>
    <xf numFmtId="0" fontId="11" fillId="0" borderId="3" xfId="1" applyFont="1" applyFill="1" applyBorder="1" applyAlignment="1">
      <alignment horizontal="center"/>
    </xf>
    <xf numFmtId="0" fontId="17" fillId="0" borderId="0" xfId="0" applyFont="1" applyFill="1"/>
    <xf numFmtId="0" fontId="11" fillId="0" borderId="0" xfId="0" applyFont="1" applyFill="1" applyBorder="1" applyAlignment="1">
      <alignment horizontal="center" vertical="center"/>
    </xf>
    <xf numFmtId="0" fontId="11" fillId="0" borderId="0" xfId="24" applyFont="1" applyFill="1" applyBorder="1" applyAlignment="1">
      <alignment horizontal="right"/>
    </xf>
    <xf numFmtId="1" fontId="17" fillId="0" borderId="3" xfId="24" applyNumberFormat="1" applyFont="1" applyFill="1" applyBorder="1" applyAlignment="1">
      <alignment horizontal="center"/>
    </xf>
    <xf numFmtId="0" fontId="11" fillId="0" borderId="7" xfId="1" applyFont="1" applyFill="1" applyBorder="1"/>
    <xf numFmtId="0" fontId="11" fillId="0" borderId="8" xfId="1" applyFont="1" applyFill="1" applyBorder="1"/>
    <xf numFmtId="0" fontId="11" fillId="0" borderId="8" xfId="1" applyFont="1" applyFill="1" applyBorder="1" applyAlignment="1">
      <alignment horizontal="center"/>
    </xf>
    <xf numFmtId="0" fontId="17" fillId="0" borderId="7" xfId="0" applyFont="1" applyFill="1" applyBorder="1"/>
    <xf numFmtId="0" fontId="11" fillId="0" borderId="1" xfId="1" applyFont="1" applyFill="1" applyBorder="1" applyAlignment="1">
      <alignment horizontal="center"/>
    </xf>
    <xf numFmtId="0" fontId="11" fillId="0" borderId="10" xfId="1" applyFont="1" applyFill="1" applyBorder="1" applyAlignment="1">
      <alignment horizontal="center"/>
    </xf>
    <xf numFmtId="0" fontId="17" fillId="0" borderId="4" xfId="2" applyFont="1" applyFill="1" applyBorder="1"/>
    <xf numFmtId="0" fontId="11" fillId="0" borderId="6" xfId="2" applyFont="1" applyFill="1" applyBorder="1"/>
    <xf numFmtId="0" fontId="20" fillId="2" borderId="3" xfId="2" applyFont="1" applyFill="1" applyBorder="1" applyAlignment="1">
      <alignment horizontal="left" readingOrder="1"/>
    </xf>
    <xf numFmtId="0" fontId="20" fillId="2" borderId="3" xfId="2" applyFont="1" applyFill="1" applyBorder="1" applyAlignment="1">
      <alignment horizontal="center" readingOrder="1"/>
    </xf>
    <xf numFmtId="0" fontId="11" fillId="4" borderId="3" xfId="0" applyFont="1" applyFill="1" applyBorder="1" applyAlignment="1">
      <alignment wrapText="1"/>
    </xf>
    <xf numFmtId="0" fontId="20" fillId="4" borderId="3" xfId="2" applyFont="1" applyFill="1" applyBorder="1" applyAlignment="1">
      <alignment horizontal="center" readingOrder="1"/>
    </xf>
    <xf numFmtId="0" fontId="11" fillId="4" borderId="3" xfId="2" applyFont="1" applyFill="1" applyBorder="1"/>
    <xf numFmtId="0" fontId="11" fillId="4" borderId="3" xfId="2" applyFont="1" applyFill="1" applyBorder="1" applyAlignment="1">
      <alignment horizontal="center"/>
    </xf>
    <xf numFmtId="0" fontId="22" fillId="5" borderId="3" xfId="0" applyFont="1" applyFill="1" applyBorder="1"/>
    <xf numFmtId="0" fontId="17" fillId="0" borderId="3" xfId="2" applyFont="1" applyFill="1" applyBorder="1" applyAlignment="1">
      <alignment horizontal="center"/>
    </xf>
    <xf numFmtId="0" fontId="11" fillId="0" borderId="3" xfId="24" applyFont="1" applyFill="1" applyBorder="1" applyAlignment="1">
      <alignment horizontal="center"/>
    </xf>
    <xf numFmtId="0" fontId="11" fillId="4" borderId="3" xfId="0" applyFont="1" applyFill="1" applyBorder="1" applyAlignment="1"/>
    <xf numFmtId="0" fontId="11" fillId="6" borderId="3" xfId="1" applyFont="1" applyFill="1" applyBorder="1"/>
    <xf numFmtId="0" fontId="11" fillId="6" borderId="3" xfId="1" applyFont="1" applyFill="1" applyBorder="1" applyAlignment="1">
      <alignment horizontal="center"/>
    </xf>
    <xf numFmtId="2" fontId="27" fillId="0" borderId="0" xfId="24" applyNumberFormat="1" applyFont="1" applyBorder="1" applyAlignment="1">
      <alignment horizontal="right"/>
    </xf>
    <xf numFmtId="2" fontId="27" fillId="0" borderId="0" xfId="0" applyNumberFormat="1" applyFont="1" applyBorder="1" applyAlignment="1">
      <alignment horizontal="right"/>
    </xf>
    <xf numFmtId="0" fontId="11" fillId="0" borderId="5" xfId="1" applyFont="1" applyFill="1" applyBorder="1" applyAlignment="1">
      <alignment horizontal="left" vertical="center" wrapText="1"/>
    </xf>
    <xf numFmtId="0" fontId="11" fillId="0" borderId="6" xfId="1" applyFont="1" applyFill="1" applyBorder="1" applyAlignment="1">
      <alignment horizontal="left" vertical="center" wrapText="1"/>
    </xf>
    <xf numFmtId="0" fontId="30" fillId="0" borderId="0" xfId="3" applyFont="1" applyFill="1" applyBorder="1" applyAlignment="1">
      <alignment horizontal="left" vertical="center" wrapText="1"/>
    </xf>
    <xf numFmtId="0" fontId="30" fillId="0" borderId="8" xfId="3" applyFont="1" applyFill="1" applyBorder="1" applyAlignment="1">
      <alignment horizontal="left" vertical="center" wrapText="1"/>
    </xf>
    <xf numFmtId="0" fontId="17" fillId="0" borderId="0" xfId="0" applyFont="1" applyFill="1" applyBorder="1" applyAlignment="1"/>
    <xf numFmtId="0" fontId="11" fillId="0" borderId="0" xfId="24" applyFont="1" applyFill="1" applyBorder="1" applyAlignment="1">
      <alignment horizontal="center"/>
    </xf>
    <xf numFmtId="0" fontId="17" fillId="0" borderId="0" xfId="24" applyFont="1" applyFill="1" applyBorder="1" applyAlignment="1">
      <alignment horizontal="center"/>
    </xf>
    <xf numFmtId="0" fontId="17" fillId="0" borderId="3" xfId="1" applyFont="1" applyFill="1" applyBorder="1" applyAlignment="1">
      <alignment horizontal="center"/>
    </xf>
    <xf numFmtId="0" fontId="11" fillId="0" borderId="4" xfId="1" applyFont="1" applyFill="1" applyBorder="1" applyAlignment="1">
      <alignment horizontal="left" vertical="center"/>
    </xf>
    <xf numFmtId="0" fontId="30" fillId="0" borderId="7" xfId="3" applyFont="1" applyFill="1" applyBorder="1" applyAlignment="1">
      <alignment horizontal="left" vertical="center"/>
    </xf>
    <xf numFmtId="0" fontId="11" fillId="0" borderId="7" xfId="0" applyFont="1" applyFill="1" applyBorder="1"/>
    <xf numFmtId="0" fontId="11" fillId="0" borderId="8" xfId="0" applyFont="1" applyFill="1" applyBorder="1"/>
    <xf numFmtId="0" fontId="17" fillId="0" borderId="9" xfId="0" applyFont="1" applyFill="1" applyBorder="1"/>
    <xf numFmtId="0" fontId="17" fillId="0" borderId="1" xfId="0" applyFont="1" applyFill="1" applyBorder="1"/>
    <xf numFmtId="0" fontId="11" fillId="0" borderId="1" xfId="1" applyFont="1" applyFill="1" applyBorder="1" applyAlignment="1">
      <alignment horizontal="left"/>
    </xf>
    <xf numFmtId="0" fontId="9" fillId="0" borderId="0" xfId="24" applyFont="1" applyBorder="1" applyAlignment="1">
      <alignment horizontal="center"/>
    </xf>
    <xf numFmtId="0" fontId="9" fillId="0" borderId="0" xfId="24" applyFont="1" applyFill="1" applyBorder="1" applyAlignment="1">
      <alignment horizontal="center"/>
    </xf>
    <xf numFmtId="0" fontId="20" fillId="0" borderId="3" xfId="2" applyFont="1" applyFill="1" applyBorder="1" applyAlignment="1">
      <alignment horizontal="left" readingOrder="1"/>
    </xf>
    <xf numFmtId="0" fontId="20" fillId="0" borderId="3" xfId="2" applyFont="1" applyFill="1" applyBorder="1" applyAlignment="1">
      <alignment horizontal="center" readingOrder="1"/>
    </xf>
    <xf numFmtId="0" fontId="11" fillId="3" borderId="0" xfId="2" applyFont="1" applyFill="1" applyBorder="1" applyAlignment="1"/>
    <xf numFmtId="0" fontId="11" fillId="0" borderId="3" xfId="0" applyFont="1" applyFill="1" applyBorder="1" applyAlignment="1">
      <alignment wrapText="1"/>
    </xf>
    <xf numFmtId="0" fontId="17" fillId="0" borderId="3" xfId="24" applyFont="1" applyFill="1" applyBorder="1" applyAlignment="1">
      <alignment horizontal="center"/>
    </xf>
    <xf numFmtId="0" fontId="29" fillId="0" borderId="3" xfId="2" applyFont="1" applyFill="1" applyBorder="1" applyAlignment="1">
      <alignment horizontal="left"/>
    </xf>
    <xf numFmtId="0" fontId="29" fillId="0" borderId="0" xfId="24" applyFont="1" applyFill="1" applyBorder="1" applyAlignment="1"/>
    <xf numFmtId="0" fontId="21" fillId="0" borderId="0" xfId="24" applyFont="1" applyFill="1" applyBorder="1" applyAlignment="1">
      <alignment horizontal="center" vertical="top" wrapText="1"/>
    </xf>
    <xf numFmtId="0" fontId="9" fillId="5" borderId="3" xfId="0" applyFont="1" applyFill="1" applyBorder="1"/>
    <xf numFmtId="0" fontId="9" fillId="5" borderId="3" xfId="0" applyFont="1" applyFill="1" applyBorder="1" applyAlignment="1">
      <alignment horizontal="left"/>
    </xf>
    <xf numFmtId="0" fontId="9" fillId="5" borderId="3" xfId="0" applyFont="1" applyFill="1" applyBorder="1" applyAlignment="1">
      <alignment horizontal="center"/>
    </xf>
    <xf numFmtId="0" fontId="9" fillId="4" borderId="3" xfId="0" applyFont="1" applyFill="1" applyBorder="1"/>
    <xf numFmtId="0" fontId="9" fillId="4" borderId="3" xfId="0" applyFont="1" applyFill="1" applyBorder="1" applyAlignment="1">
      <alignment horizontal="left"/>
    </xf>
    <xf numFmtId="0" fontId="9" fillId="4" borderId="3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/>
    </xf>
    <xf numFmtId="0" fontId="9" fillId="0" borderId="3" xfId="2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17" fillId="0" borderId="11" xfId="2" applyFont="1" applyFill="1" applyBorder="1" applyAlignment="1">
      <alignment horizontal="center"/>
    </xf>
    <xf numFmtId="0" fontId="11" fillId="0" borderId="3" xfId="2" applyFont="1" applyFill="1" applyBorder="1"/>
    <xf numFmtId="0" fontId="11" fillId="0" borderId="3" xfId="2" applyFont="1" applyFill="1" applyBorder="1" applyAlignment="1">
      <alignment horizontal="center"/>
    </xf>
    <xf numFmtId="0" fontId="17" fillId="0" borderId="0" xfId="2" applyFont="1" applyFill="1" applyBorder="1"/>
    <xf numFmtId="0" fontId="17" fillId="0" borderId="12" xfId="2" applyFont="1" applyFill="1" applyBorder="1"/>
    <xf numFmtId="0" fontId="11" fillId="0" borderId="13" xfId="2" applyFont="1" applyFill="1" applyBorder="1"/>
    <xf numFmtId="0" fontId="9" fillId="0" borderId="2" xfId="24" applyFont="1" applyBorder="1" applyAlignment="1">
      <alignment horizontal="center"/>
    </xf>
    <xf numFmtId="2" fontId="27" fillId="0" borderId="0" xfId="24" applyNumberFormat="1" applyFont="1" applyBorder="1" applyAlignment="1">
      <alignment horizontal="right"/>
    </xf>
    <xf numFmtId="2" fontId="27" fillId="0" borderId="0" xfId="0" applyNumberFormat="1" applyFont="1" applyBorder="1" applyAlignment="1">
      <alignment horizontal="right"/>
    </xf>
    <xf numFmtId="0" fontId="9" fillId="0" borderId="2" xfId="24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0" fontId="9" fillId="0" borderId="1" xfId="24" applyFont="1" applyBorder="1" applyAlignment="1">
      <alignment horizontal="center"/>
    </xf>
    <xf numFmtId="0" fontId="14" fillId="0" borderId="0" xfId="24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5" fillId="0" borderId="0" xfId="0" applyFont="1" applyAlignment="1">
      <alignment horizontal="right" wrapText="1"/>
    </xf>
    <xf numFmtId="0" fontId="9" fillId="0" borderId="1" xfId="24" applyFont="1" applyFill="1" applyBorder="1" applyAlignment="1">
      <alignment horizontal="center"/>
    </xf>
    <xf numFmtId="0" fontId="21" fillId="0" borderId="0" xfId="24" applyFont="1" applyFill="1" applyBorder="1" applyAlignment="1">
      <alignment horizontal="center" vertical="top" wrapText="1"/>
    </xf>
    <xf numFmtId="0" fontId="18" fillId="0" borderId="0" xfId="24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28"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Hyperlink" xfId="3" builtinId="8"/>
    <cellStyle name="Normal" xfId="0" builtinId="0"/>
    <cellStyle name="Normal 2" xfId="1"/>
    <cellStyle name="Normal 3" xfId="2"/>
    <cellStyle name="Normal 3 2" xfId="24"/>
    <cellStyle name="Normal 3 3" xfId="25"/>
    <cellStyle name="Normal 3 4" xfId="26"/>
    <cellStyle name="Normal 4" xfId="27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CCC0DA"/>
      <color rgb="FFFFFF66"/>
      <color rgb="FF93FFFF"/>
      <color rgb="FFF5FE82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715680</xdr:colOff>
      <xdr:row>0</xdr:row>
      <xdr:rowOff>77696</xdr:rowOff>
    </xdr:from>
    <xdr:to>
      <xdr:col>2</xdr:col>
      <xdr:colOff>1349139</xdr:colOff>
      <xdr:row>1</xdr:row>
      <xdr:rowOff>0</xdr:rowOff>
    </xdr:to>
    <xdr:pic>
      <xdr:nvPicPr>
        <xdr:cNvPr id="2" name="Picture 1" descr="logo5.pdf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715680" y="77696"/>
          <a:ext cx="3711276" cy="692587"/>
        </a:xfrm>
        <a:prstGeom prst="rect">
          <a:avLst/>
        </a:prstGeom>
      </xdr:spPr>
    </xdr:pic>
    <xdr:clientData/>
  </xdr:twoCellAnchor>
  <xdr:oneCellAnchor>
    <xdr:from>
      <xdr:col>0</xdr:col>
      <xdr:colOff>715680</xdr:colOff>
      <xdr:row>42</xdr:row>
      <xdr:rowOff>77696</xdr:rowOff>
    </xdr:from>
    <xdr:ext cx="3711276" cy="692587"/>
    <xdr:pic>
      <xdr:nvPicPr>
        <xdr:cNvPr id="3" name="Picture 2" descr="logo5.pdf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715680" y="77696"/>
          <a:ext cx="3711276" cy="69258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dstate.edu/van-d-and-barbara-b-fishback-honor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80"/>
  <sheetViews>
    <sheetView tabSelected="1" zoomScale="115" zoomScaleNormal="115" zoomScaleSheetLayoutView="100" zoomScalePageLayoutView="150" workbookViewId="0">
      <selection activeCell="J47" sqref="J47"/>
    </sheetView>
  </sheetViews>
  <sheetFormatPr defaultColWidth="9.140625" defaultRowHeight="18" customHeight="1" x14ac:dyDescent="0.2"/>
  <cols>
    <col min="1" max="1" width="12.28515625" style="15" customWidth="1"/>
    <col min="2" max="2" width="33.85546875" style="15" customWidth="1"/>
    <col min="3" max="3" width="29.28515625" style="15" customWidth="1"/>
    <col min="4" max="4" width="5.5703125" style="13" customWidth="1"/>
    <col min="5" max="6" width="4.5703125" style="13" customWidth="1"/>
    <col min="7" max="7" width="2.140625" style="13" customWidth="1"/>
    <col min="8" max="8" width="12.7109375" style="15" customWidth="1"/>
    <col min="9" max="9" width="33.85546875" style="15" customWidth="1"/>
    <col min="10" max="10" width="29.28515625" style="15" customWidth="1"/>
    <col min="11" max="11" width="5.5703125" style="13" customWidth="1"/>
    <col min="12" max="13" width="4.5703125" style="13" customWidth="1"/>
    <col min="14" max="14" width="6.42578125" style="13" customWidth="1"/>
    <col min="15" max="15" width="2.7109375" style="14" customWidth="1"/>
    <col min="16" max="16" width="3.7109375" style="15" customWidth="1"/>
    <col min="17" max="16384" width="9.140625" style="15"/>
  </cols>
  <sheetData>
    <row r="1" spans="1:15" s="43" customFormat="1" ht="60.75" customHeight="1" x14ac:dyDescent="0.3">
      <c r="B1" s="139"/>
      <c r="C1" s="139"/>
      <c r="D1" s="143" t="s">
        <v>133</v>
      </c>
      <c r="E1" s="143"/>
      <c r="F1" s="143"/>
      <c r="G1" s="143"/>
      <c r="H1" s="143"/>
      <c r="I1" s="143"/>
      <c r="J1" s="143"/>
      <c r="K1" s="143"/>
      <c r="L1" s="143"/>
      <c r="M1" s="143"/>
      <c r="N1" s="44"/>
      <c r="O1" s="44"/>
    </row>
    <row r="2" spans="1:15" s="43" customFormat="1" ht="17.100000000000001" customHeight="1" x14ac:dyDescent="0.2">
      <c r="A2" s="45" t="s">
        <v>0</v>
      </c>
      <c r="B2" s="140"/>
      <c r="C2" s="140"/>
      <c r="D2" s="141" t="s">
        <v>127</v>
      </c>
      <c r="E2" s="142"/>
      <c r="F2" s="142"/>
      <c r="G2" s="142"/>
      <c r="H2" s="46"/>
      <c r="I2" s="47" t="s">
        <v>128</v>
      </c>
      <c r="J2" s="144"/>
      <c r="K2" s="144"/>
      <c r="L2" s="144"/>
      <c r="M2" s="144"/>
      <c r="O2" s="48"/>
    </row>
    <row r="3" spans="1:15" s="50" customFormat="1" ht="17.100000000000001" customHeight="1" x14ac:dyDescent="0.2">
      <c r="A3" s="45" t="s">
        <v>129</v>
      </c>
      <c r="B3" s="135"/>
      <c r="C3" s="135"/>
      <c r="D3" s="136" t="s">
        <v>32</v>
      </c>
      <c r="E3" s="137"/>
      <c r="F3" s="137"/>
      <c r="G3" s="137"/>
      <c r="H3" s="49">
        <v>2</v>
      </c>
      <c r="I3" s="47" t="s">
        <v>130</v>
      </c>
      <c r="J3" s="138"/>
      <c r="K3" s="138"/>
      <c r="L3" s="138"/>
      <c r="M3" s="138"/>
    </row>
    <row r="4" spans="1:15" s="50" customFormat="1" ht="6.75" customHeight="1" x14ac:dyDescent="0.25">
      <c r="A4" s="16"/>
      <c r="D4" s="51"/>
      <c r="E4" s="51"/>
      <c r="F4" s="51"/>
      <c r="G4" s="51"/>
      <c r="H4" s="52"/>
      <c r="I4" s="53"/>
      <c r="J4" s="53"/>
      <c r="K4" s="54"/>
      <c r="L4" s="55"/>
      <c r="M4" s="55"/>
    </row>
    <row r="5" spans="1:15" s="43" customFormat="1" ht="17.100000000000001" customHeight="1" x14ac:dyDescent="0.2">
      <c r="A5" s="25" t="s">
        <v>131</v>
      </c>
      <c r="B5" s="25"/>
      <c r="C5" s="117" t="s">
        <v>170</v>
      </c>
      <c r="D5" s="26" t="s">
        <v>12</v>
      </c>
      <c r="E5" s="26" t="s">
        <v>11</v>
      </c>
      <c r="F5" s="26" t="s">
        <v>33</v>
      </c>
      <c r="G5" s="56"/>
      <c r="H5" s="98" t="s">
        <v>155</v>
      </c>
      <c r="I5" s="99"/>
      <c r="J5" s="117" t="s">
        <v>170</v>
      </c>
      <c r="K5" s="100">
        <f>SUM(K6:K7)</f>
        <v>4</v>
      </c>
      <c r="L5" s="26" t="s">
        <v>11</v>
      </c>
      <c r="M5" s="26" t="s">
        <v>33</v>
      </c>
    </row>
    <row r="6" spans="1:15" s="50" customFormat="1" ht="19.5" customHeight="1" x14ac:dyDescent="0.25">
      <c r="A6" s="57" t="s">
        <v>1</v>
      </c>
      <c r="B6" s="57" t="s">
        <v>132</v>
      </c>
      <c r="D6" s="26">
        <f>SUM(D7:D8)</f>
        <v>6</v>
      </c>
      <c r="G6" s="24"/>
      <c r="H6" s="59" t="s">
        <v>144</v>
      </c>
      <c r="I6" s="59" t="s">
        <v>156</v>
      </c>
      <c r="J6" s="66"/>
      <c r="K6" s="67">
        <v>2</v>
      </c>
      <c r="L6" s="101"/>
      <c r="M6" s="67"/>
      <c r="N6" s="58"/>
    </row>
    <row r="7" spans="1:15" s="27" customFormat="1" ht="18" customHeight="1" x14ac:dyDescent="0.2">
      <c r="A7" s="62" t="s">
        <v>20</v>
      </c>
      <c r="B7" s="62" t="s">
        <v>141</v>
      </c>
      <c r="C7" s="63" t="s">
        <v>85</v>
      </c>
      <c r="D7" s="64">
        <f>3</f>
        <v>3</v>
      </c>
      <c r="E7" s="64"/>
      <c r="F7" s="64"/>
      <c r="G7" s="23"/>
      <c r="H7" s="66" t="s">
        <v>89</v>
      </c>
      <c r="I7" s="66" t="s">
        <v>90</v>
      </c>
      <c r="J7" s="88"/>
      <c r="K7" s="88">
        <v>2</v>
      </c>
      <c r="L7" s="67"/>
      <c r="M7" s="67"/>
      <c r="N7" s="23"/>
      <c r="O7" s="22"/>
    </row>
    <row r="8" spans="1:15" s="27" customFormat="1" ht="18" customHeight="1" x14ac:dyDescent="0.2">
      <c r="A8" s="62" t="s">
        <v>22</v>
      </c>
      <c r="B8" s="62" t="s">
        <v>77</v>
      </c>
      <c r="C8" s="62" t="s">
        <v>165</v>
      </c>
      <c r="D8" s="64">
        <v>3</v>
      </c>
      <c r="E8" s="62"/>
      <c r="F8" s="62"/>
      <c r="G8" s="23"/>
      <c r="H8" s="98" t="s">
        <v>157</v>
      </c>
      <c r="I8" s="99"/>
      <c r="J8" s="99"/>
      <c r="K8" s="100">
        <f>SUM(K9:K10)</f>
        <v>3</v>
      </c>
      <c r="L8" s="26"/>
      <c r="M8" s="26"/>
      <c r="N8" s="23"/>
      <c r="O8" s="22"/>
    </row>
    <row r="9" spans="1:15" s="27" customFormat="1" ht="18" customHeight="1" x14ac:dyDescent="0.2">
      <c r="C9" s="22"/>
      <c r="D9" s="23"/>
      <c r="E9" s="23"/>
      <c r="F9" s="23"/>
      <c r="G9" s="23"/>
      <c r="H9" s="59" t="s">
        <v>145</v>
      </c>
      <c r="I9" s="59" t="s">
        <v>96</v>
      </c>
      <c r="J9" s="60"/>
      <c r="K9" s="61"/>
      <c r="L9" s="61"/>
      <c r="M9" s="61"/>
      <c r="N9" s="23"/>
      <c r="O9" s="22"/>
    </row>
    <row r="10" spans="1:15" s="27" customFormat="1" ht="18" customHeight="1" x14ac:dyDescent="0.2">
      <c r="A10" s="25" t="s">
        <v>2</v>
      </c>
      <c r="B10" s="25" t="s">
        <v>23</v>
      </c>
      <c r="C10" s="28"/>
      <c r="D10" s="40">
        <f>D11</f>
        <v>3</v>
      </c>
      <c r="E10" s="26"/>
      <c r="F10" s="23"/>
      <c r="G10" s="23"/>
      <c r="H10" s="59" t="s">
        <v>161</v>
      </c>
      <c r="I10" s="59" t="s">
        <v>146</v>
      </c>
      <c r="J10" s="60"/>
      <c r="K10" s="61">
        <v>3</v>
      </c>
      <c r="L10" s="61"/>
      <c r="M10" s="61"/>
      <c r="N10" s="23"/>
      <c r="O10" s="22"/>
    </row>
    <row r="11" spans="1:15" s="27" customFormat="1" ht="18" customHeight="1" x14ac:dyDescent="0.2">
      <c r="A11" s="62" t="s">
        <v>18</v>
      </c>
      <c r="B11" s="62" t="s">
        <v>83</v>
      </c>
      <c r="C11" s="63" t="s">
        <v>93</v>
      </c>
      <c r="D11" s="64">
        <f>D60</f>
        <v>3</v>
      </c>
      <c r="E11" s="64"/>
      <c r="F11" s="64"/>
      <c r="G11" s="23"/>
      <c r="H11" s="25" t="s">
        <v>154</v>
      </c>
      <c r="K11" s="26">
        <f>SUM(K12:K37)</f>
        <v>77</v>
      </c>
      <c r="N11" s="23"/>
      <c r="O11" s="22"/>
    </row>
    <row r="12" spans="1:15" s="27" customFormat="1" ht="18" customHeight="1" x14ac:dyDescent="0.2">
      <c r="C12" s="22"/>
      <c r="D12" s="23"/>
      <c r="E12" s="23"/>
      <c r="F12" s="23"/>
      <c r="G12" s="23"/>
      <c r="H12" s="7" t="s">
        <v>68</v>
      </c>
      <c r="I12" s="7" t="s">
        <v>69</v>
      </c>
      <c r="J12" s="8"/>
      <c r="K12" s="10">
        <v>3</v>
      </c>
      <c r="L12" s="10"/>
      <c r="M12" s="10"/>
      <c r="N12" s="23"/>
      <c r="O12" s="22"/>
    </row>
    <row r="13" spans="1:15" s="27" customFormat="1" ht="18" customHeight="1" x14ac:dyDescent="0.25">
      <c r="A13" s="25" t="s">
        <v>3</v>
      </c>
      <c r="B13" s="25" t="s">
        <v>24</v>
      </c>
      <c r="C13" s="34"/>
      <c r="D13" s="40">
        <f>SUM(D14:D15)</f>
        <v>6</v>
      </c>
      <c r="E13" s="26"/>
      <c r="F13" s="23"/>
      <c r="H13" s="7" t="s">
        <v>65</v>
      </c>
      <c r="I13" s="7" t="s">
        <v>66</v>
      </c>
      <c r="J13" s="8"/>
      <c r="K13" s="10">
        <v>3</v>
      </c>
      <c r="L13" s="10"/>
      <c r="M13" s="10"/>
      <c r="N13" s="23"/>
      <c r="O13" s="22"/>
    </row>
    <row r="14" spans="1:15" s="27" customFormat="1" ht="18" customHeight="1" x14ac:dyDescent="0.2">
      <c r="A14" s="62" t="s">
        <v>118</v>
      </c>
      <c r="B14" s="62" t="s">
        <v>75</v>
      </c>
      <c r="C14" s="63" t="s">
        <v>78</v>
      </c>
      <c r="D14" s="64">
        <v>3</v>
      </c>
      <c r="E14" s="64"/>
      <c r="F14" s="64"/>
      <c r="G14" s="23"/>
      <c r="H14" s="11" t="s">
        <v>49</v>
      </c>
      <c r="I14" s="11" t="s">
        <v>59</v>
      </c>
      <c r="J14" s="12"/>
      <c r="K14" s="9">
        <v>4</v>
      </c>
      <c r="L14" s="9"/>
      <c r="M14" s="9"/>
      <c r="N14" s="23"/>
      <c r="O14" s="22"/>
    </row>
    <row r="15" spans="1:15" s="27" customFormat="1" ht="18" customHeight="1" x14ac:dyDescent="0.2">
      <c r="A15" s="62" t="s">
        <v>142</v>
      </c>
      <c r="B15" s="62" t="s">
        <v>143</v>
      </c>
      <c r="C15" s="63" t="s">
        <v>78</v>
      </c>
      <c r="D15" s="64">
        <v>3</v>
      </c>
      <c r="E15" s="64"/>
      <c r="F15" s="64"/>
      <c r="G15" s="23"/>
      <c r="H15" s="11" t="s">
        <v>52</v>
      </c>
      <c r="I15" s="11" t="s">
        <v>53</v>
      </c>
      <c r="J15" s="11" t="s">
        <v>166</v>
      </c>
      <c r="K15" s="9">
        <v>4</v>
      </c>
      <c r="L15" s="9"/>
      <c r="M15" s="9"/>
      <c r="N15" s="23"/>
      <c r="O15" s="22"/>
    </row>
    <row r="16" spans="1:15" s="27" customFormat="1" ht="18" customHeight="1" x14ac:dyDescent="0.2">
      <c r="C16" s="22"/>
      <c r="D16" s="23"/>
      <c r="E16" s="23"/>
      <c r="F16" s="23"/>
      <c r="G16" s="23"/>
      <c r="H16" s="11" t="s">
        <v>36</v>
      </c>
      <c r="I16" s="11" t="s">
        <v>37</v>
      </c>
      <c r="J16" s="12" t="s">
        <v>35</v>
      </c>
      <c r="K16" s="9">
        <v>4</v>
      </c>
      <c r="L16" s="9"/>
      <c r="M16" s="9"/>
      <c r="N16" s="23"/>
      <c r="O16" s="22"/>
    </row>
    <row r="17" spans="1:21" s="27" customFormat="1" ht="18" customHeight="1" x14ac:dyDescent="0.25">
      <c r="A17" s="25" t="s">
        <v>4</v>
      </c>
      <c r="B17" s="25" t="s">
        <v>25</v>
      </c>
      <c r="C17" s="1"/>
      <c r="D17" s="40">
        <f>SUM(D18:D19)</f>
        <v>6</v>
      </c>
      <c r="E17" s="26"/>
      <c r="F17" s="23"/>
      <c r="G17" s="23"/>
      <c r="H17" s="11" t="s">
        <v>38</v>
      </c>
      <c r="I17" s="11" t="s">
        <v>39</v>
      </c>
      <c r="J17" s="12" t="s">
        <v>36</v>
      </c>
      <c r="K17" s="9">
        <v>4</v>
      </c>
      <c r="L17" s="9"/>
      <c r="M17" s="9"/>
      <c r="N17" s="23"/>
      <c r="O17" s="22"/>
    </row>
    <row r="18" spans="1:21" s="27" customFormat="1" ht="18" customHeight="1" x14ac:dyDescent="0.2">
      <c r="A18" s="62" t="s">
        <v>19</v>
      </c>
      <c r="B18" s="62" t="s">
        <v>51</v>
      </c>
      <c r="C18" s="63" t="s">
        <v>19</v>
      </c>
      <c r="D18" s="64">
        <v>3</v>
      </c>
      <c r="E18" s="64"/>
      <c r="F18" s="64"/>
      <c r="G18" s="23"/>
      <c r="H18" s="11" t="s">
        <v>40</v>
      </c>
      <c r="I18" s="11" t="s">
        <v>60</v>
      </c>
      <c r="J18" s="12" t="s">
        <v>38</v>
      </c>
      <c r="K18" s="9">
        <v>3</v>
      </c>
      <c r="L18" s="9"/>
      <c r="M18" s="9"/>
      <c r="N18" s="23"/>
      <c r="O18" s="22"/>
    </row>
    <row r="19" spans="1:21" s="27" customFormat="1" ht="18" customHeight="1" x14ac:dyDescent="0.2">
      <c r="A19" s="62" t="s">
        <v>19</v>
      </c>
      <c r="B19" s="62" t="s">
        <v>51</v>
      </c>
      <c r="C19" s="63" t="s">
        <v>19</v>
      </c>
      <c r="D19" s="64">
        <v>3</v>
      </c>
      <c r="E19" s="64"/>
      <c r="F19" s="64"/>
      <c r="G19" s="23"/>
      <c r="H19" s="11" t="s">
        <v>62</v>
      </c>
      <c r="I19" s="11" t="s">
        <v>63</v>
      </c>
      <c r="J19" s="12"/>
      <c r="K19" s="9">
        <v>1</v>
      </c>
      <c r="L19" s="9"/>
      <c r="M19" s="9"/>
      <c r="N19" s="23"/>
      <c r="O19" s="22"/>
    </row>
    <row r="20" spans="1:21" s="27" customFormat="1" ht="18" customHeight="1" x14ac:dyDescent="0.2">
      <c r="C20" s="22"/>
      <c r="D20" s="23"/>
      <c r="E20" s="23"/>
      <c r="F20" s="23"/>
      <c r="G20" s="23"/>
      <c r="H20" s="7" t="s">
        <v>121</v>
      </c>
      <c r="I20" s="7" t="s">
        <v>42</v>
      </c>
      <c r="J20" s="8"/>
      <c r="K20" s="10">
        <v>1</v>
      </c>
      <c r="L20" s="10"/>
      <c r="M20" s="10"/>
      <c r="N20" s="23"/>
      <c r="O20" s="22"/>
    </row>
    <row r="21" spans="1:21" s="27" customFormat="1" ht="18" customHeight="1" x14ac:dyDescent="0.2">
      <c r="A21" s="25" t="s">
        <v>5</v>
      </c>
      <c r="B21" s="25" t="s">
        <v>26</v>
      </c>
      <c r="C21" s="28"/>
      <c r="D21" s="40">
        <f>D22</f>
        <v>3</v>
      </c>
      <c r="E21" s="26"/>
      <c r="F21" s="23"/>
      <c r="G21" s="23"/>
      <c r="H21" s="11" t="s">
        <v>73</v>
      </c>
      <c r="I21" s="11" t="s">
        <v>74</v>
      </c>
      <c r="J21" s="12" t="s">
        <v>34</v>
      </c>
      <c r="K21" s="9">
        <v>4</v>
      </c>
      <c r="L21" s="9"/>
      <c r="M21" s="9"/>
      <c r="N21" s="23"/>
      <c r="O21" s="22"/>
    </row>
    <row r="22" spans="1:21" s="27" customFormat="1" ht="18" customHeight="1" x14ac:dyDescent="0.2">
      <c r="A22" s="62" t="s">
        <v>46</v>
      </c>
      <c r="B22" s="62" t="s">
        <v>88</v>
      </c>
      <c r="C22" s="63" t="s">
        <v>21</v>
      </c>
      <c r="D22" s="64">
        <v>3</v>
      </c>
      <c r="E22" s="64"/>
      <c r="F22" s="64"/>
      <c r="G22" s="23"/>
      <c r="H22" s="11" t="s">
        <v>47</v>
      </c>
      <c r="I22" s="11" t="s">
        <v>48</v>
      </c>
      <c r="J22" s="12"/>
      <c r="K22" s="9">
        <v>1</v>
      </c>
      <c r="L22" s="9"/>
      <c r="M22" s="9"/>
      <c r="N22" s="23"/>
      <c r="O22" s="22"/>
    </row>
    <row r="23" spans="1:21" s="27" customFormat="1" ht="18" customHeight="1" x14ac:dyDescent="0.2">
      <c r="C23" s="22"/>
      <c r="D23" s="23"/>
      <c r="E23" s="23"/>
      <c r="F23" s="23"/>
      <c r="G23" s="23"/>
      <c r="H23" s="11" t="s">
        <v>98</v>
      </c>
      <c r="I23" s="11" t="s">
        <v>61</v>
      </c>
      <c r="J23" s="12"/>
      <c r="K23" s="9">
        <v>4</v>
      </c>
      <c r="L23" s="10"/>
      <c r="M23" s="10"/>
      <c r="N23" s="23"/>
      <c r="O23" s="22"/>
    </row>
    <row r="24" spans="1:21" s="27" customFormat="1" ht="18" customHeight="1" x14ac:dyDescent="0.2">
      <c r="A24" s="25" t="s">
        <v>6</v>
      </c>
      <c r="B24" s="25" t="s">
        <v>27</v>
      </c>
      <c r="C24" s="28"/>
      <c r="D24" s="40">
        <f>SUM(D25:D27)</f>
        <v>8</v>
      </c>
      <c r="E24" s="26"/>
      <c r="F24" s="23"/>
      <c r="G24" s="23"/>
      <c r="H24" s="7" t="s">
        <v>99</v>
      </c>
      <c r="I24" s="7" t="s">
        <v>43</v>
      </c>
      <c r="J24" s="12" t="s">
        <v>44</v>
      </c>
      <c r="K24" s="10">
        <v>3</v>
      </c>
      <c r="L24" s="10"/>
      <c r="M24" s="10"/>
      <c r="N24" s="23"/>
      <c r="O24" s="22"/>
    </row>
    <row r="25" spans="1:21" s="27" customFormat="1" ht="18" customHeight="1" x14ac:dyDescent="0.2">
      <c r="A25" s="62" t="s">
        <v>34</v>
      </c>
      <c r="B25" s="62" t="s">
        <v>119</v>
      </c>
      <c r="C25" s="63"/>
      <c r="D25" s="64">
        <v>4</v>
      </c>
      <c r="E25" s="64"/>
      <c r="F25" s="64"/>
      <c r="G25" s="23"/>
      <c r="H25" s="7" t="s">
        <v>102</v>
      </c>
      <c r="I25" s="7" t="s">
        <v>124</v>
      </c>
      <c r="J25" s="8" t="s">
        <v>99</v>
      </c>
      <c r="K25" s="10">
        <v>4</v>
      </c>
      <c r="L25" s="9"/>
      <c r="M25" s="9"/>
      <c r="N25" s="23"/>
      <c r="O25" s="22"/>
    </row>
    <row r="26" spans="1:21" s="27" customFormat="1" ht="18" customHeight="1" x14ac:dyDescent="0.2">
      <c r="A26" s="62" t="s">
        <v>35</v>
      </c>
      <c r="B26" s="62" t="s">
        <v>120</v>
      </c>
      <c r="C26" s="63"/>
      <c r="D26" s="64">
        <v>4</v>
      </c>
      <c r="E26" s="64"/>
      <c r="F26" s="64"/>
      <c r="G26" s="23"/>
      <c r="H26" s="7" t="s">
        <v>108</v>
      </c>
      <c r="I26" s="7" t="s">
        <v>54</v>
      </c>
      <c r="J26" s="8" t="s">
        <v>99</v>
      </c>
      <c r="K26" s="10">
        <v>3</v>
      </c>
      <c r="L26" s="9"/>
      <c r="M26" s="9"/>
      <c r="N26" s="23"/>
      <c r="O26" s="22"/>
    </row>
    <row r="27" spans="1:21" s="27" customFormat="1" ht="18" customHeight="1" x14ac:dyDescent="0.2">
      <c r="C27" s="22"/>
      <c r="D27" s="23"/>
      <c r="E27" s="23"/>
      <c r="F27" s="23"/>
      <c r="G27" s="23"/>
      <c r="H27" s="11" t="s">
        <v>105</v>
      </c>
      <c r="I27" s="11" t="s">
        <v>97</v>
      </c>
      <c r="J27" s="12" t="s">
        <v>113</v>
      </c>
      <c r="K27" s="9">
        <v>4</v>
      </c>
      <c r="L27" s="9"/>
      <c r="M27" s="9"/>
      <c r="N27" s="23"/>
      <c r="O27" s="22"/>
    </row>
    <row r="28" spans="1:21" s="27" customFormat="1" ht="18" customHeight="1" x14ac:dyDescent="0.2">
      <c r="A28" s="68" t="s">
        <v>134</v>
      </c>
      <c r="B28" s="23"/>
      <c r="C28" s="23"/>
      <c r="D28" s="69"/>
      <c r="E28" s="23"/>
      <c r="F28" s="23"/>
      <c r="G28" s="23"/>
      <c r="H28" s="11" t="s">
        <v>100</v>
      </c>
      <c r="I28" s="11" t="s">
        <v>122</v>
      </c>
      <c r="J28" s="12" t="s">
        <v>114</v>
      </c>
      <c r="K28" s="9">
        <v>3</v>
      </c>
      <c r="L28" s="9"/>
      <c r="M28" s="9"/>
      <c r="N28" s="23"/>
      <c r="O28" s="22"/>
    </row>
    <row r="29" spans="1:21" s="27" customFormat="1" ht="18" customHeight="1" x14ac:dyDescent="0.2">
      <c r="A29" s="102" t="s">
        <v>135</v>
      </c>
      <c r="B29" s="94"/>
      <c r="C29" s="94"/>
      <c r="D29" s="94"/>
      <c r="E29" s="94"/>
      <c r="F29" s="95"/>
      <c r="G29" s="23"/>
      <c r="H29" s="11" t="s">
        <v>111</v>
      </c>
      <c r="I29" s="7" t="s">
        <v>64</v>
      </c>
      <c r="J29" s="8" t="s">
        <v>115</v>
      </c>
      <c r="K29" s="9">
        <v>4</v>
      </c>
      <c r="L29" s="9"/>
      <c r="M29" s="9"/>
      <c r="N29" s="23"/>
      <c r="O29" s="22"/>
      <c r="S29" s="25"/>
      <c r="T29" s="25"/>
      <c r="U29" s="29"/>
    </row>
    <row r="30" spans="1:21" s="27" customFormat="1" ht="18" customHeight="1" x14ac:dyDescent="0.2">
      <c r="A30" s="103" t="s">
        <v>136</v>
      </c>
      <c r="B30" s="96"/>
      <c r="C30" s="96"/>
      <c r="D30" s="96"/>
      <c r="E30" s="96"/>
      <c r="F30" s="97"/>
      <c r="G30" s="23"/>
      <c r="H30" s="11" t="s">
        <v>107</v>
      </c>
      <c r="I30" s="11" t="s">
        <v>167</v>
      </c>
      <c r="J30" s="12" t="s">
        <v>116</v>
      </c>
      <c r="K30" s="9">
        <v>4</v>
      </c>
      <c r="L30" s="9"/>
      <c r="M30" s="9"/>
      <c r="N30" s="23"/>
      <c r="O30" s="22"/>
    </row>
    <row r="31" spans="1:21" s="27" customFormat="1" ht="18" customHeight="1" x14ac:dyDescent="0.2">
      <c r="A31" s="72"/>
      <c r="B31" s="31"/>
      <c r="C31" s="31"/>
      <c r="D31" s="30"/>
      <c r="E31" s="31"/>
      <c r="F31" s="73"/>
      <c r="G31" s="23"/>
      <c r="H31" s="11" t="s">
        <v>112</v>
      </c>
      <c r="I31" s="11" t="s">
        <v>56</v>
      </c>
      <c r="J31" s="12" t="s">
        <v>117</v>
      </c>
      <c r="K31" s="9">
        <v>3</v>
      </c>
      <c r="L31" s="9"/>
      <c r="M31" s="9"/>
      <c r="N31" s="23"/>
      <c r="O31" s="22"/>
    </row>
    <row r="32" spans="1:21" s="27" customFormat="1" ht="18" customHeight="1" x14ac:dyDescent="0.2">
      <c r="A32" s="72"/>
      <c r="B32" s="31"/>
      <c r="C32" s="32"/>
      <c r="D32" s="30"/>
      <c r="E32" s="30"/>
      <c r="F32" s="74"/>
      <c r="G32" s="23"/>
      <c r="H32" s="11" t="s">
        <v>106</v>
      </c>
      <c r="I32" s="11" t="s">
        <v>57</v>
      </c>
      <c r="J32" s="12" t="s">
        <v>163</v>
      </c>
      <c r="K32" s="9">
        <v>3</v>
      </c>
      <c r="L32" s="10"/>
      <c r="M32" s="10"/>
      <c r="N32" s="23"/>
      <c r="O32" s="22"/>
    </row>
    <row r="33" spans="1:15" s="27" customFormat="1" ht="18" customHeight="1" x14ac:dyDescent="0.2">
      <c r="A33" s="75"/>
      <c r="B33" s="25"/>
      <c r="C33" s="33"/>
      <c r="D33" s="41"/>
      <c r="E33" s="42"/>
      <c r="F33" s="74"/>
      <c r="G33" s="23"/>
      <c r="H33" s="11" t="s">
        <v>110</v>
      </c>
      <c r="I33" s="11" t="s">
        <v>58</v>
      </c>
      <c r="J33" s="12" t="s">
        <v>112</v>
      </c>
      <c r="K33" s="9">
        <v>3</v>
      </c>
      <c r="L33" s="10"/>
      <c r="M33" s="10"/>
      <c r="N33" s="23"/>
      <c r="O33" s="22"/>
    </row>
    <row r="34" spans="1:15" s="27" customFormat="1" ht="18" customHeight="1" x14ac:dyDescent="0.2">
      <c r="A34" s="72"/>
      <c r="B34" s="31"/>
      <c r="C34" s="31"/>
      <c r="D34" s="30"/>
      <c r="E34" s="30"/>
      <c r="F34" s="74"/>
      <c r="G34" s="23"/>
      <c r="H34" s="11" t="s">
        <v>150</v>
      </c>
      <c r="I34" s="11" t="s">
        <v>153</v>
      </c>
      <c r="J34" s="12" t="s">
        <v>152</v>
      </c>
      <c r="K34" s="9">
        <v>3</v>
      </c>
      <c r="L34" s="10"/>
      <c r="M34" s="10"/>
      <c r="N34" s="23"/>
      <c r="O34" s="22"/>
    </row>
    <row r="35" spans="1:15" s="27" customFormat="1" ht="18" customHeight="1" x14ac:dyDescent="0.2">
      <c r="A35" s="104"/>
      <c r="F35" s="105"/>
      <c r="G35" s="23"/>
      <c r="H35" s="7" t="s">
        <v>109</v>
      </c>
      <c r="I35" s="7" t="s">
        <v>67</v>
      </c>
      <c r="J35" s="8"/>
      <c r="K35" s="10">
        <v>1</v>
      </c>
      <c r="L35" s="9"/>
      <c r="M35" s="9"/>
      <c r="N35" s="23"/>
      <c r="O35" s="22"/>
    </row>
    <row r="36" spans="1:15" s="27" customFormat="1" ht="18" customHeight="1" x14ac:dyDescent="0.2">
      <c r="A36" s="104"/>
      <c r="F36" s="105"/>
      <c r="G36" s="23"/>
      <c r="H36" s="7" t="s">
        <v>70</v>
      </c>
      <c r="I36" s="7" t="s">
        <v>45</v>
      </c>
      <c r="J36" s="8"/>
      <c r="K36" s="10">
        <v>3</v>
      </c>
      <c r="L36" s="9"/>
      <c r="M36" s="9"/>
      <c r="N36" s="23"/>
      <c r="O36" s="22"/>
    </row>
    <row r="37" spans="1:15" s="27" customFormat="1" ht="18" customHeight="1" x14ac:dyDescent="0.2">
      <c r="A37" s="104"/>
      <c r="F37" s="105"/>
      <c r="G37" s="23"/>
      <c r="H37" s="11" t="s">
        <v>162</v>
      </c>
      <c r="I37" s="11" t="s">
        <v>72</v>
      </c>
      <c r="J37" s="12"/>
      <c r="K37" s="9"/>
      <c r="L37" s="9"/>
      <c r="M37" s="9"/>
      <c r="N37" s="23"/>
      <c r="O37" s="22"/>
    </row>
    <row r="38" spans="1:15" s="27" customFormat="1" ht="18" customHeight="1" x14ac:dyDescent="0.2">
      <c r="A38" s="75"/>
      <c r="B38" s="25"/>
      <c r="C38" s="32"/>
      <c r="D38" s="30"/>
      <c r="E38" s="30"/>
      <c r="F38" s="74"/>
      <c r="G38" s="23"/>
      <c r="H38" s="37" t="s">
        <v>31</v>
      </c>
      <c r="I38" s="37"/>
      <c r="J38" s="33"/>
      <c r="K38" s="41">
        <f>SUM(K39:K40)</f>
        <v>4</v>
      </c>
      <c r="L38" s="42"/>
      <c r="M38" s="30"/>
      <c r="N38" s="23"/>
      <c r="O38" s="22"/>
    </row>
    <row r="39" spans="1:15" s="27" customFormat="1" ht="18" customHeight="1" x14ac:dyDescent="0.2">
      <c r="A39" s="75"/>
      <c r="B39" s="25"/>
      <c r="C39" s="32"/>
      <c r="D39" s="30"/>
      <c r="E39" s="30"/>
      <c r="F39" s="74"/>
      <c r="G39" s="23"/>
      <c r="H39" s="65"/>
      <c r="I39" s="65" t="s">
        <v>91</v>
      </c>
      <c r="J39" s="66"/>
      <c r="K39" s="67">
        <v>2</v>
      </c>
      <c r="L39" s="67"/>
      <c r="M39" s="67"/>
      <c r="N39" s="23"/>
      <c r="O39" s="22"/>
    </row>
    <row r="40" spans="1:15" s="27" customFormat="1" ht="18" customHeight="1" x14ac:dyDescent="0.2">
      <c r="A40" s="75"/>
      <c r="B40" s="25"/>
      <c r="C40" s="32"/>
      <c r="D40" s="30"/>
      <c r="E40" s="30"/>
      <c r="F40" s="74"/>
      <c r="G40" s="23"/>
      <c r="H40" s="65"/>
      <c r="I40" s="65" t="s">
        <v>91</v>
      </c>
      <c r="J40" s="66"/>
      <c r="K40" s="67">
        <v>2</v>
      </c>
      <c r="L40" s="67"/>
      <c r="M40" s="67"/>
      <c r="N40" s="23"/>
      <c r="O40" s="22"/>
    </row>
    <row r="41" spans="1:15" s="27" customFormat="1" ht="18" customHeight="1" x14ac:dyDescent="0.2">
      <c r="A41" s="106"/>
      <c r="B41" s="107"/>
      <c r="C41" s="108"/>
      <c r="D41" s="76"/>
      <c r="E41" s="76"/>
      <c r="F41" s="77"/>
      <c r="G41" s="23"/>
      <c r="J41" s="70" t="s">
        <v>137</v>
      </c>
      <c r="K41" s="71">
        <f>SUM(D6,D10,D13,D17,D21,D24,K5,K8,K11,K38)</f>
        <v>120</v>
      </c>
      <c r="L41" s="23"/>
      <c r="M41" s="23"/>
      <c r="N41" s="23"/>
      <c r="O41" s="22"/>
    </row>
    <row r="42" spans="1:15" s="27" customFormat="1" ht="18" customHeight="1" x14ac:dyDescent="0.2">
      <c r="A42" s="146" t="s">
        <v>138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23"/>
      <c r="O42" s="22"/>
    </row>
    <row r="43" spans="1:15" s="43" customFormat="1" ht="60.75" customHeight="1" x14ac:dyDescent="0.3">
      <c r="B43" s="139"/>
      <c r="C43" s="139"/>
      <c r="D43" s="143" t="s">
        <v>133</v>
      </c>
      <c r="E43" s="143"/>
      <c r="F43" s="143"/>
      <c r="G43" s="143"/>
      <c r="H43" s="143"/>
      <c r="I43" s="143"/>
      <c r="J43" s="143"/>
      <c r="K43" s="143"/>
      <c r="L43" s="143"/>
      <c r="M43" s="143"/>
      <c r="N43" s="44"/>
      <c r="O43" s="44"/>
    </row>
    <row r="44" spans="1:15" s="43" customFormat="1" ht="17.100000000000001" customHeight="1" x14ac:dyDescent="0.2">
      <c r="A44" s="45" t="s">
        <v>0</v>
      </c>
      <c r="B44" s="140"/>
      <c r="C44" s="140"/>
      <c r="D44" s="141" t="s">
        <v>127</v>
      </c>
      <c r="E44" s="142"/>
      <c r="F44" s="142"/>
      <c r="G44" s="142"/>
      <c r="H44" s="46"/>
      <c r="I44" s="47" t="s">
        <v>128</v>
      </c>
      <c r="J44" s="144"/>
      <c r="K44" s="144"/>
      <c r="L44" s="144"/>
      <c r="M44" s="144"/>
      <c r="O44" s="48"/>
    </row>
    <row r="45" spans="1:15" s="50" customFormat="1" ht="17.100000000000001" customHeight="1" x14ac:dyDescent="0.2">
      <c r="A45" s="45" t="s">
        <v>129</v>
      </c>
      <c r="B45" s="135"/>
      <c r="C45" s="135"/>
      <c r="D45" s="136" t="s">
        <v>32</v>
      </c>
      <c r="E45" s="137"/>
      <c r="F45" s="137"/>
      <c r="G45" s="137"/>
      <c r="H45" s="49">
        <v>2</v>
      </c>
      <c r="I45" s="47" t="s">
        <v>130</v>
      </c>
      <c r="J45" s="138"/>
      <c r="K45" s="138"/>
      <c r="L45" s="138"/>
      <c r="M45" s="138"/>
    </row>
    <row r="46" spans="1:15" s="50" customFormat="1" ht="17.100000000000001" customHeight="1" x14ac:dyDescent="0.2">
      <c r="A46" s="45"/>
      <c r="B46" s="109"/>
      <c r="C46" s="109"/>
      <c r="D46" s="92"/>
      <c r="E46" s="93"/>
      <c r="F46" s="93"/>
      <c r="G46" s="93"/>
      <c r="H46" s="49"/>
      <c r="I46" s="47"/>
      <c r="J46" s="110"/>
      <c r="K46" s="110"/>
      <c r="L46" s="110"/>
      <c r="M46" s="110"/>
    </row>
    <row r="47" spans="1:15" ht="18" customHeight="1" x14ac:dyDescent="0.2">
      <c r="A47" s="78" t="s">
        <v>7</v>
      </c>
      <c r="B47" s="79"/>
      <c r="C47" s="116" t="s">
        <v>170</v>
      </c>
      <c r="D47" s="87" t="s">
        <v>12</v>
      </c>
      <c r="E47" s="87" t="s">
        <v>11</v>
      </c>
      <c r="F47" s="87" t="s">
        <v>33</v>
      </c>
      <c r="G47" s="17"/>
      <c r="H47" s="78" t="s">
        <v>8</v>
      </c>
      <c r="I47" s="79"/>
      <c r="J47" s="116" t="s">
        <v>170</v>
      </c>
      <c r="K47" s="87" t="s">
        <v>12</v>
      </c>
      <c r="L47" s="87" t="s">
        <v>11</v>
      </c>
      <c r="M47" s="87" t="s">
        <v>33</v>
      </c>
    </row>
    <row r="48" spans="1:15" ht="18" customHeight="1" x14ac:dyDescent="0.2">
      <c r="A48" s="80" t="s">
        <v>34</v>
      </c>
      <c r="B48" s="80" t="s">
        <v>84</v>
      </c>
      <c r="C48" s="80" t="s">
        <v>82</v>
      </c>
      <c r="D48" s="81">
        <v>4</v>
      </c>
      <c r="E48" s="80"/>
      <c r="F48" s="80"/>
      <c r="H48" s="80" t="s">
        <v>35</v>
      </c>
      <c r="I48" s="80" t="s">
        <v>87</v>
      </c>
      <c r="J48" s="80" t="s">
        <v>82</v>
      </c>
      <c r="K48" s="81">
        <v>4</v>
      </c>
      <c r="L48" s="81"/>
      <c r="M48" s="81"/>
    </row>
    <row r="49" spans="1:14" ht="18" customHeight="1" x14ac:dyDescent="0.2">
      <c r="A49" s="65" t="s">
        <v>144</v>
      </c>
      <c r="B49" s="65" t="s">
        <v>156</v>
      </c>
      <c r="C49" s="65"/>
      <c r="D49" s="67">
        <v>2</v>
      </c>
      <c r="E49" s="65"/>
      <c r="F49" s="65"/>
      <c r="H49" s="80" t="s">
        <v>20</v>
      </c>
      <c r="I49" s="80" t="s">
        <v>86</v>
      </c>
      <c r="J49" s="80" t="s">
        <v>85</v>
      </c>
      <c r="K49" s="81">
        <v>3</v>
      </c>
      <c r="L49" s="81"/>
      <c r="M49" s="81"/>
    </row>
    <row r="50" spans="1:14" ht="18" customHeight="1" x14ac:dyDescent="0.2">
      <c r="A50" s="80" t="s">
        <v>46</v>
      </c>
      <c r="B50" s="80" t="s">
        <v>88</v>
      </c>
      <c r="C50" s="80" t="s">
        <v>21</v>
      </c>
      <c r="D50" s="81">
        <v>3</v>
      </c>
      <c r="E50" s="80"/>
      <c r="F50" s="80"/>
      <c r="H50" s="111" t="s">
        <v>101</v>
      </c>
      <c r="I50" s="111" t="s">
        <v>147</v>
      </c>
      <c r="J50" s="111"/>
      <c r="K50" s="112"/>
      <c r="L50" s="112"/>
      <c r="M50" s="112"/>
    </row>
    <row r="51" spans="1:14" ht="18" customHeight="1" x14ac:dyDescent="0.2">
      <c r="A51" s="11" t="s">
        <v>47</v>
      </c>
      <c r="B51" s="11" t="s">
        <v>48</v>
      </c>
      <c r="C51" s="11"/>
      <c r="D51" s="9">
        <v>1</v>
      </c>
      <c r="E51" s="11"/>
      <c r="F51" s="11"/>
      <c r="H51" s="111" t="s">
        <v>160</v>
      </c>
      <c r="I51" s="111" t="s">
        <v>146</v>
      </c>
      <c r="J51" s="111"/>
      <c r="K51" s="112">
        <v>3</v>
      </c>
      <c r="L51" s="59"/>
      <c r="M51" s="59"/>
    </row>
    <row r="52" spans="1:14" ht="18" customHeight="1" x14ac:dyDescent="0.2">
      <c r="A52" s="11" t="s">
        <v>98</v>
      </c>
      <c r="B52" s="11" t="s">
        <v>61</v>
      </c>
      <c r="C52" s="11"/>
      <c r="D52" s="9">
        <v>4</v>
      </c>
      <c r="E52" s="11"/>
      <c r="F52" s="11"/>
      <c r="H52" s="80" t="s">
        <v>118</v>
      </c>
      <c r="I52" s="80" t="s">
        <v>75</v>
      </c>
      <c r="J52" s="80" t="s">
        <v>78</v>
      </c>
      <c r="K52" s="81">
        <v>3</v>
      </c>
      <c r="L52" s="81"/>
      <c r="M52" s="81"/>
    </row>
    <row r="53" spans="1:14" ht="18" customHeight="1" x14ac:dyDescent="0.2">
      <c r="B53" s="38"/>
      <c r="C53" s="14"/>
      <c r="D53" s="87">
        <f>SUM(D48:D52)</f>
        <v>14</v>
      </c>
      <c r="H53" s="80" t="s">
        <v>18</v>
      </c>
      <c r="I53" s="80" t="s">
        <v>83</v>
      </c>
      <c r="J53" s="80" t="s">
        <v>158</v>
      </c>
      <c r="K53" s="81">
        <v>3</v>
      </c>
      <c r="L53" s="81"/>
      <c r="M53" s="81"/>
    </row>
    <row r="54" spans="1:14" ht="18" customHeight="1" x14ac:dyDescent="0.2">
      <c r="D54" s="15"/>
      <c r="E54" s="15"/>
      <c r="F54" s="15"/>
      <c r="H54" s="14"/>
      <c r="I54" s="14"/>
      <c r="J54" s="35"/>
      <c r="K54" s="87">
        <f>SUM(K48:K53)</f>
        <v>16</v>
      </c>
    </row>
    <row r="55" spans="1:14" ht="18" customHeight="1" x14ac:dyDescent="0.2">
      <c r="A55" s="78" t="s">
        <v>9</v>
      </c>
      <c r="B55" s="79"/>
      <c r="C55" s="14"/>
      <c r="H55" s="78" t="s">
        <v>10</v>
      </c>
      <c r="I55" s="79"/>
      <c r="J55" s="14"/>
      <c r="L55" s="15"/>
      <c r="M55" s="15"/>
    </row>
    <row r="56" spans="1:14" ht="18" customHeight="1" x14ac:dyDescent="0.2">
      <c r="A56" s="11" t="s">
        <v>49</v>
      </c>
      <c r="B56" s="11" t="s">
        <v>50</v>
      </c>
      <c r="C56" s="11"/>
      <c r="D56" s="9">
        <v>4</v>
      </c>
      <c r="E56" s="11"/>
      <c r="F56" s="11"/>
      <c r="H56" s="11" t="s">
        <v>52</v>
      </c>
      <c r="I56" s="11" t="s">
        <v>53</v>
      </c>
      <c r="J56" s="11" t="s">
        <v>166</v>
      </c>
      <c r="K56" s="9">
        <v>4</v>
      </c>
      <c r="L56" s="11"/>
      <c r="M56" s="11"/>
      <c r="N56" s="15"/>
    </row>
    <row r="57" spans="1:14" ht="18" customHeight="1" x14ac:dyDescent="0.2">
      <c r="A57" s="11" t="s">
        <v>36</v>
      </c>
      <c r="B57" s="11" t="s">
        <v>37</v>
      </c>
      <c r="C57" s="11" t="s">
        <v>35</v>
      </c>
      <c r="D57" s="9">
        <v>4</v>
      </c>
      <c r="E57" s="11"/>
      <c r="F57" s="11"/>
      <c r="H57" s="11" t="s">
        <v>38</v>
      </c>
      <c r="I57" s="11" t="s">
        <v>39</v>
      </c>
      <c r="J57" s="11" t="s">
        <v>36</v>
      </c>
      <c r="K57" s="9">
        <v>4</v>
      </c>
      <c r="L57" s="11"/>
      <c r="M57" s="11"/>
    </row>
    <row r="58" spans="1:14" ht="18" customHeight="1" x14ac:dyDescent="0.2">
      <c r="A58" s="11" t="s">
        <v>62</v>
      </c>
      <c r="B58" s="11" t="s">
        <v>76</v>
      </c>
      <c r="C58" s="11"/>
      <c r="D58" s="9">
        <v>1</v>
      </c>
      <c r="E58" s="11"/>
      <c r="F58" s="11"/>
      <c r="H58" s="80" t="s">
        <v>22</v>
      </c>
      <c r="I58" s="80" t="s">
        <v>77</v>
      </c>
      <c r="J58" s="80" t="s">
        <v>165</v>
      </c>
      <c r="K58" s="81">
        <v>3</v>
      </c>
      <c r="L58" s="81"/>
      <c r="M58" s="81"/>
    </row>
    <row r="59" spans="1:14" ht="18" customHeight="1" x14ac:dyDescent="0.2">
      <c r="A59" s="11" t="s">
        <v>99</v>
      </c>
      <c r="B59" s="11" t="s">
        <v>43</v>
      </c>
      <c r="C59" s="11" t="s">
        <v>44</v>
      </c>
      <c r="D59" s="9">
        <v>3</v>
      </c>
      <c r="E59" s="11"/>
      <c r="F59" s="11"/>
      <c r="H59" s="11" t="s">
        <v>108</v>
      </c>
      <c r="I59" s="11" t="s">
        <v>54</v>
      </c>
      <c r="J59" s="11" t="s">
        <v>99</v>
      </c>
      <c r="K59" s="9">
        <v>3</v>
      </c>
      <c r="L59" s="11"/>
      <c r="M59" s="11"/>
    </row>
    <row r="60" spans="1:14" ht="18" customHeight="1" x14ac:dyDescent="0.2">
      <c r="A60" s="11" t="s">
        <v>100</v>
      </c>
      <c r="B60" s="11" t="s">
        <v>123</v>
      </c>
      <c r="C60" s="11" t="s">
        <v>94</v>
      </c>
      <c r="D60" s="9">
        <v>3</v>
      </c>
      <c r="E60" s="11"/>
      <c r="F60" s="11"/>
      <c r="K60" s="87">
        <f>SUM(K56:K59)</f>
        <v>14</v>
      </c>
      <c r="L60" s="15"/>
      <c r="M60" s="15"/>
    </row>
    <row r="61" spans="1:14" ht="18" customHeight="1" x14ac:dyDescent="0.2">
      <c r="B61" s="18"/>
      <c r="C61" s="14"/>
      <c r="D61" s="87">
        <f>SUM(D56:D60)</f>
        <v>15</v>
      </c>
      <c r="K61" s="15"/>
      <c r="L61" s="15"/>
      <c r="M61" s="15"/>
    </row>
    <row r="62" spans="1:14" ht="18" customHeight="1" x14ac:dyDescent="0.2">
      <c r="A62" s="78" t="s">
        <v>14</v>
      </c>
      <c r="B62" s="79"/>
      <c r="C62" s="14"/>
      <c r="G62" s="39"/>
      <c r="H62" s="78" t="s">
        <v>15</v>
      </c>
      <c r="I62" s="79"/>
      <c r="J62" s="14"/>
      <c r="K62" s="15"/>
      <c r="L62" s="15"/>
      <c r="M62" s="15"/>
    </row>
    <row r="63" spans="1:14" ht="18" customHeight="1" x14ac:dyDescent="0.2">
      <c r="A63" s="11" t="s">
        <v>40</v>
      </c>
      <c r="B63" s="11" t="s">
        <v>41</v>
      </c>
      <c r="C63" s="11" t="s">
        <v>38</v>
      </c>
      <c r="D63" s="9">
        <v>3</v>
      </c>
      <c r="E63" s="11"/>
      <c r="F63" s="11"/>
      <c r="H63" s="11" t="s">
        <v>71</v>
      </c>
      <c r="I63" s="11" t="s">
        <v>80</v>
      </c>
      <c r="J63" s="11"/>
      <c r="K63" s="9"/>
      <c r="L63" s="11"/>
      <c r="M63" s="11"/>
    </row>
    <row r="64" spans="1:14" ht="18" customHeight="1" x14ac:dyDescent="0.2">
      <c r="A64" s="62" t="s">
        <v>142</v>
      </c>
      <c r="B64" s="62" t="s">
        <v>148</v>
      </c>
      <c r="C64" s="62" t="s">
        <v>78</v>
      </c>
      <c r="D64" s="64">
        <v>3</v>
      </c>
      <c r="E64" s="62"/>
      <c r="F64" s="62"/>
      <c r="H64" s="11" t="s">
        <v>159</v>
      </c>
      <c r="I64" s="11" t="s">
        <v>45</v>
      </c>
      <c r="J64" s="11" t="s">
        <v>46</v>
      </c>
      <c r="K64" s="9">
        <v>3</v>
      </c>
      <c r="L64" s="11"/>
      <c r="M64" s="11"/>
    </row>
    <row r="65" spans="1:13" ht="18" customHeight="1" x14ac:dyDescent="0.2">
      <c r="A65" s="11" t="s">
        <v>102</v>
      </c>
      <c r="B65" s="11" t="s">
        <v>124</v>
      </c>
      <c r="C65" s="11"/>
      <c r="D65" s="9">
        <v>4</v>
      </c>
      <c r="E65" s="11"/>
      <c r="F65" s="11"/>
      <c r="H65" s="82" t="s">
        <v>111</v>
      </c>
      <c r="I65" s="89" t="s">
        <v>126</v>
      </c>
      <c r="J65" s="11" t="s">
        <v>103</v>
      </c>
      <c r="K65" s="9">
        <v>4</v>
      </c>
      <c r="L65" s="11"/>
      <c r="M65" s="11"/>
    </row>
    <row r="66" spans="1:13" ht="18" customHeight="1" x14ac:dyDescent="0.2">
      <c r="A66" s="90" t="s">
        <v>19</v>
      </c>
      <c r="B66" s="90" t="s">
        <v>149</v>
      </c>
      <c r="C66" s="90"/>
      <c r="D66" s="91">
        <v>3</v>
      </c>
      <c r="E66" s="90"/>
      <c r="F66" s="90"/>
      <c r="H66" s="11" t="s">
        <v>107</v>
      </c>
      <c r="I66" s="11" t="s">
        <v>167</v>
      </c>
      <c r="J66" s="12" t="s">
        <v>116</v>
      </c>
      <c r="K66" s="9">
        <v>4</v>
      </c>
      <c r="L66" s="11"/>
      <c r="M66" s="11"/>
    </row>
    <row r="67" spans="1:13" ht="18" customHeight="1" x14ac:dyDescent="0.2">
      <c r="A67" s="114" t="s">
        <v>91</v>
      </c>
      <c r="B67" s="114" t="s">
        <v>91</v>
      </c>
      <c r="C67" s="114"/>
      <c r="D67" s="61">
        <v>2</v>
      </c>
      <c r="E67" s="59"/>
      <c r="F67" s="59"/>
      <c r="H67" s="82" t="s">
        <v>109</v>
      </c>
      <c r="I67" s="82" t="s">
        <v>79</v>
      </c>
      <c r="J67" s="82"/>
      <c r="K67" s="83">
        <v>1</v>
      </c>
      <c r="L67" s="11"/>
      <c r="M67" s="11"/>
    </row>
    <row r="68" spans="1:13" ht="18" customHeight="1" x14ac:dyDescent="0.2">
      <c r="A68" s="27"/>
      <c r="B68" s="27"/>
      <c r="C68" s="36"/>
      <c r="D68" s="87">
        <f>SUM(D63:D67)</f>
        <v>15</v>
      </c>
      <c r="H68" s="62" t="s">
        <v>19</v>
      </c>
      <c r="I68" s="62" t="s">
        <v>51</v>
      </c>
      <c r="J68" s="62" t="s">
        <v>19</v>
      </c>
      <c r="K68" s="64">
        <v>3</v>
      </c>
      <c r="L68" s="62"/>
      <c r="M68" s="62"/>
    </row>
    <row r="69" spans="1:13" ht="18" customHeight="1" x14ac:dyDescent="0.2">
      <c r="A69" s="132"/>
      <c r="C69" s="14"/>
      <c r="J69" s="14"/>
      <c r="K69" s="87">
        <f>SUM(K63:K68)</f>
        <v>15</v>
      </c>
      <c r="L69" s="15"/>
      <c r="M69" s="15"/>
    </row>
    <row r="70" spans="1:13" ht="18" customHeight="1" x14ac:dyDescent="0.2">
      <c r="A70" s="133" t="s">
        <v>16</v>
      </c>
      <c r="B70" s="134"/>
      <c r="H70" s="78" t="s">
        <v>17</v>
      </c>
      <c r="I70" s="79"/>
      <c r="J70" s="14"/>
      <c r="K70" s="15"/>
      <c r="L70" s="15"/>
      <c r="M70" s="15"/>
    </row>
    <row r="71" spans="1:13" ht="18" customHeight="1" x14ac:dyDescent="0.2">
      <c r="A71" s="84" t="s">
        <v>121</v>
      </c>
      <c r="B71" s="84" t="s">
        <v>42</v>
      </c>
      <c r="C71" s="84"/>
      <c r="D71" s="85">
        <v>1</v>
      </c>
      <c r="E71" s="84"/>
      <c r="F71" s="84"/>
      <c r="H71" s="11" t="s">
        <v>68</v>
      </c>
      <c r="I71" s="11" t="s">
        <v>69</v>
      </c>
      <c r="J71" s="11"/>
      <c r="K71" s="9">
        <v>3</v>
      </c>
      <c r="L71" s="11"/>
      <c r="M71" s="11"/>
    </row>
    <row r="72" spans="1:13" ht="18" customHeight="1" x14ac:dyDescent="0.2">
      <c r="A72" s="11" t="s">
        <v>104</v>
      </c>
      <c r="B72" s="11" t="s">
        <v>56</v>
      </c>
      <c r="C72" s="11" t="s">
        <v>107</v>
      </c>
      <c r="D72" s="9">
        <v>3</v>
      </c>
      <c r="E72" s="11"/>
      <c r="F72" s="11"/>
      <c r="H72" s="59" t="s">
        <v>89</v>
      </c>
      <c r="I72" s="59" t="s">
        <v>90</v>
      </c>
      <c r="J72" s="59" t="s">
        <v>92</v>
      </c>
      <c r="K72" s="61">
        <v>2</v>
      </c>
      <c r="L72" s="59"/>
      <c r="M72" s="59"/>
    </row>
    <row r="73" spans="1:13" ht="18" customHeight="1" x14ac:dyDescent="0.2">
      <c r="A73" s="11" t="s">
        <v>105</v>
      </c>
      <c r="B73" s="11" t="s">
        <v>97</v>
      </c>
      <c r="C73" s="11" t="s">
        <v>98</v>
      </c>
      <c r="D73" s="9">
        <v>4</v>
      </c>
      <c r="E73" s="11"/>
      <c r="F73" s="11"/>
      <c r="H73" s="11" t="s">
        <v>164</v>
      </c>
      <c r="I73" s="11" t="s">
        <v>81</v>
      </c>
      <c r="J73" s="11"/>
      <c r="K73" s="9">
        <v>3</v>
      </c>
      <c r="L73" s="11"/>
      <c r="M73" s="11"/>
    </row>
    <row r="74" spans="1:13" ht="18" customHeight="1" x14ac:dyDescent="0.2">
      <c r="A74" s="86" t="s">
        <v>106</v>
      </c>
      <c r="B74" s="86" t="s">
        <v>95</v>
      </c>
      <c r="C74" s="84" t="s">
        <v>108</v>
      </c>
      <c r="D74" s="85">
        <v>3</v>
      </c>
      <c r="E74" s="84"/>
      <c r="F74" s="84"/>
      <c r="H74" s="11" t="s">
        <v>73</v>
      </c>
      <c r="I74" s="11" t="s">
        <v>74</v>
      </c>
      <c r="J74" s="11" t="s">
        <v>34</v>
      </c>
      <c r="K74" s="9">
        <v>4</v>
      </c>
      <c r="L74" s="11"/>
      <c r="M74" s="11"/>
    </row>
    <row r="75" spans="1:13" ht="18" customHeight="1" x14ac:dyDescent="0.2">
      <c r="A75" s="11" t="s">
        <v>150</v>
      </c>
      <c r="B75" s="11" t="s">
        <v>151</v>
      </c>
      <c r="C75" s="11" t="s">
        <v>152</v>
      </c>
      <c r="D75" s="9">
        <v>3</v>
      </c>
      <c r="E75" s="11"/>
      <c r="F75" s="11"/>
      <c r="H75" s="11" t="s">
        <v>110</v>
      </c>
      <c r="I75" s="11" t="s">
        <v>58</v>
      </c>
      <c r="J75" s="11" t="s">
        <v>46</v>
      </c>
      <c r="K75" s="9">
        <v>3</v>
      </c>
      <c r="L75" s="11"/>
      <c r="M75" s="11"/>
    </row>
    <row r="76" spans="1:13" ht="18" customHeight="1" x14ac:dyDescent="0.2">
      <c r="A76" s="114" t="s">
        <v>91</v>
      </c>
      <c r="B76" s="114" t="s">
        <v>91</v>
      </c>
      <c r="C76" s="114"/>
      <c r="D76" s="61">
        <v>2</v>
      </c>
      <c r="E76" s="59"/>
      <c r="F76" s="59"/>
      <c r="H76" s="130"/>
      <c r="I76" s="130"/>
      <c r="J76" s="130"/>
      <c r="K76" s="131"/>
      <c r="L76" s="131"/>
      <c r="M76" s="131"/>
    </row>
    <row r="77" spans="1:13" ht="18" customHeight="1" x14ac:dyDescent="0.2">
      <c r="C77" s="13"/>
      <c r="D77" s="87">
        <f>SUM(D70:D76)</f>
        <v>16</v>
      </c>
      <c r="H77" s="27"/>
      <c r="I77" s="27"/>
      <c r="J77" s="27"/>
      <c r="K77" s="129">
        <f>SUM(K71:K75)</f>
        <v>15</v>
      </c>
      <c r="L77" s="15"/>
      <c r="M77" s="15"/>
    </row>
    <row r="78" spans="1:13" ht="18" customHeight="1" x14ac:dyDescent="0.2">
      <c r="A78" s="19" t="s">
        <v>13</v>
      </c>
      <c r="D78" s="15"/>
      <c r="E78" s="15"/>
      <c r="F78" s="15"/>
      <c r="G78" s="39"/>
      <c r="K78" s="15"/>
      <c r="L78" s="15"/>
      <c r="M78" s="15"/>
    </row>
    <row r="79" spans="1:13" ht="18" customHeight="1" x14ac:dyDescent="0.2">
      <c r="A79" s="113" t="s">
        <v>140</v>
      </c>
      <c r="B79" s="20"/>
      <c r="C79" s="20"/>
      <c r="D79" s="21"/>
      <c r="E79" s="21"/>
      <c r="F79" s="21"/>
      <c r="G79" s="118"/>
      <c r="J79" s="70" t="s">
        <v>137</v>
      </c>
      <c r="K79" s="115">
        <f>SUM(D53,D61,D68,K54,K60,K69,K77,D77)</f>
        <v>120</v>
      </c>
    </row>
    <row r="80" spans="1:13" ht="23.25" customHeight="1" x14ac:dyDescent="0.2">
      <c r="A80" s="145" t="s">
        <v>139</v>
      </c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</row>
  </sheetData>
  <sortState ref="H74:M75">
    <sortCondition ref="H74"/>
  </sortState>
  <mergeCells count="18">
    <mergeCell ref="A80:M80"/>
    <mergeCell ref="J45:M45"/>
    <mergeCell ref="A42:M42"/>
    <mergeCell ref="D45:G45"/>
    <mergeCell ref="B45:C45"/>
    <mergeCell ref="B1:C1"/>
    <mergeCell ref="D1:M1"/>
    <mergeCell ref="B2:C2"/>
    <mergeCell ref="D2:G2"/>
    <mergeCell ref="J2:M2"/>
    <mergeCell ref="B3:C3"/>
    <mergeCell ref="D3:G3"/>
    <mergeCell ref="J3:M3"/>
    <mergeCell ref="B43:C43"/>
    <mergeCell ref="B44:C44"/>
    <mergeCell ref="D44:G44"/>
    <mergeCell ref="D43:M43"/>
    <mergeCell ref="J44:M44"/>
  </mergeCells>
  <phoneticPr fontId="5" type="noConversion"/>
  <conditionalFormatting sqref="F53 F68">
    <cfRule type="cellIs" dxfId="0" priority="2" operator="between">
      <formula>"D"</formula>
      <formula>"F"</formula>
    </cfRule>
  </conditionalFormatting>
  <hyperlinks>
    <hyperlink ref="A30" r:id="rId1"/>
  </hyperlinks>
  <printOptions horizontalCentered="1" verticalCentered="1"/>
  <pageMargins left="0.25" right="0.25" top="0.25" bottom="0.25" header="0.25" footer="0.25"/>
  <pageSetup scale="73" fitToHeight="2" orientation="landscape" verticalDpi="597" r:id="rId2"/>
  <rowBreaks count="1" manualBreakCount="1">
    <brk id="42" max="12" man="1"/>
  </rowBreaks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M52"/>
  <sheetViews>
    <sheetView zoomScaleNormal="100" zoomScalePageLayoutView="125" workbookViewId="0">
      <selection activeCell="F8" sqref="F8"/>
    </sheetView>
  </sheetViews>
  <sheetFormatPr defaultColWidth="9.140625" defaultRowHeight="15" x14ac:dyDescent="0.25"/>
  <cols>
    <col min="1" max="1" width="15.42578125" style="1" customWidth="1"/>
    <col min="2" max="2" width="45.42578125" style="1" customWidth="1"/>
    <col min="3" max="3" width="38" style="1" customWidth="1"/>
    <col min="4" max="4" width="9.140625" style="5"/>
    <col min="5" max="8" width="9.140625" style="1"/>
    <col min="9" max="9" width="31.28515625" style="1" customWidth="1"/>
    <col min="10" max="16384" width="9.140625" style="1"/>
  </cols>
  <sheetData>
    <row r="1" spans="1:13" ht="18" customHeight="1" x14ac:dyDescent="0.3">
      <c r="A1" s="147" t="s">
        <v>125</v>
      </c>
      <c r="B1" s="147"/>
      <c r="C1" s="147"/>
      <c r="D1" s="147"/>
    </row>
    <row r="2" spans="1:13" ht="15" customHeight="1" x14ac:dyDescent="0.25">
      <c r="A2" s="126" t="s">
        <v>28</v>
      </c>
      <c r="B2" s="126" t="s">
        <v>29</v>
      </c>
      <c r="C2" s="127" t="s">
        <v>171</v>
      </c>
      <c r="D2" s="128" t="s">
        <v>30</v>
      </c>
    </row>
    <row r="3" spans="1:13" s="2" customFormat="1" ht="15" customHeight="1" x14ac:dyDescent="0.2">
      <c r="A3" s="119" t="s">
        <v>68</v>
      </c>
      <c r="B3" s="119" t="s">
        <v>69</v>
      </c>
      <c r="C3" s="120"/>
      <c r="D3" s="121">
        <v>3</v>
      </c>
    </row>
    <row r="4" spans="1:13" s="2" customFormat="1" ht="15" customHeight="1" x14ac:dyDescent="0.25">
      <c r="A4" s="122" t="s">
        <v>49</v>
      </c>
      <c r="B4" s="122" t="s">
        <v>59</v>
      </c>
      <c r="C4" s="123"/>
      <c r="D4" s="124">
        <v>4</v>
      </c>
      <c r="H4" s="16"/>
      <c r="I4" s="16"/>
      <c r="J4" s="16"/>
      <c r="K4" s="16"/>
      <c r="L4" s="16"/>
      <c r="M4" s="16"/>
    </row>
    <row r="5" spans="1:13" s="2" customFormat="1" ht="15" customHeight="1" x14ac:dyDescent="0.25">
      <c r="A5" s="122" t="s">
        <v>52</v>
      </c>
      <c r="B5" s="122" t="s">
        <v>53</v>
      </c>
      <c r="C5" s="123" t="s">
        <v>44</v>
      </c>
      <c r="D5" s="124">
        <v>4</v>
      </c>
      <c r="H5" s="16"/>
      <c r="I5" s="16"/>
      <c r="J5" s="16"/>
      <c r="K5" s="16"/>
      <c r="L5" s="16"/>
      <c r="M5" s="16"/>
    </row>
    <row r="6" spans="1:13" s="2" customFormat="1" ht="15" customHeight="1" x14ac:dyDescent="0.25">
      <c r="A6" s="122" t="s">
        <v>36</v>
      </c>
      <c r="B6" s="122" t="s">
        <v>37</v>
      </c>
      <c r="C6" s="123" t="s">
        <v>35</v>
      </c>
      <c r="D6" s="124">
        <v>4</v>
      </c>
      <c r="H6" s="16"/>
      <c r="I6" s="16"/>
      <c r="J6" s="16"/>
      <c r="K6" s="16"/>
      <c r="L6" s="16"/>
      <c r="M6" s="16"/>
    </row>
    <row r="7" spans="1:13" s="2" customFormat="1" ht="15" customHeight="1" x14ac:dyDescent="0.25">
      <c r="A7" s="122" t="s">
        <v>38</v>
      </c>
      <c r="B7" s="122" t="s">
        <v>39</v>
      </c>
      <c r="C7" s="123" t="s">
        <v>36</v>
      </c>
      <c r="D7" s="124">
        <v>4</v>
      </c>
      <c r="H7" s="16"/>
      <c r="I7" s="16"/>
      <c r="J7" s="16"/>
      <c r="K7" s="16"/>
      <c r="L7" s="16"/>
      <c r="M7" s="16"/>
    </row>
    <row r="8" spans="1:13" s="2" customFormat="1" ht="15" customHeight="1" x14ac:dyDescent="0.25">
      <c r="A8" s="122" t="s">
        <v>40</v>
      </c>
      <c r="B8" s="122" t="s">
        <v>60</v>
      </c>
      <c r="C8" s="123" t="s">
        <v>38</v>
      </c>
      <c r="D8" s="124">
        <v>3</v>
      </c>
      <c r="H8" s="16"/>
      <c r="I8" s="16"/>
      <c r="J8" s="16"/>
      <c r="K8" s="16"/>
      <c r="L8" s="16"/>
      <c r="M8" s="16"/>
    </row>
    <row r="9" spans="1:13" s="2" customFormat="1" ht="15" customHeight="1" x14ac:dyDescent="0.2">
      <c r="A9" s="122" t="s">
        <v>62</v>
      </c>
      <c r="B9" s="122" t="s">
        <v>63</v>
      </c>
      <c r="C9" s="123"/>
      <c r="D9" s="124">
        <v>1</v>
      </c>
      <c r="H9" s="25"/>
      <c r="K9" s="26"/>
    </row>
    <row r="10" spans="1:13" s="2" customFormat="1" ht="15" customHeight="1" x14ac:dyDescent="0.2">
      <c r="A10" s="119" t="s">
        <v>121</v>
      </c>
      <c r="B10" s="119" t="s">
        <v>42</v>
      </c>
      <c r="C10" s="120"/>
      <c r="D10" s="121">
        <v>1</v>
      </c>
    </row>
    <row r="11" spans="1:13" s="2" customFormat="1" ht="15" customHeight="1" x14ac:dyDescent="0.2">
      <c r="A11" s="119" t="s">
        <v>164</v>
      </c>
      <c r="B11" s="119" t="s">
        <v>66</v>
      </c>
      <c r="C11" s="120"/>
      <c r="D11" s="121">
        <v>3</v>
      </c>
    </row>
    <row r="12" spans="1:13" s="2" customFormat="1" ht="15" customHeight="1" x14ac:dyDescent="0.2">
      <c r="A12" s="122" t="s">
        <v>73</v>
      </c>
      <c r="B12" s="122" t="s">
        <v>74</v>
      </c>
      <c r="C12" s="123" t="s">
        <v>34</v>
      </c>
      <c r="D12" s="124">
        <v>4</v>
      </c>
    </row>
    <row r="13" spans="1:13" s="2" customFormat="1" ht="15" customHeight="1" x14ac:dyDescent="0.2">
      <c r="A13" s="122" t="s">
        <v>47</v>
      </c>
      <c r="B13" s="122" t="s">
        <v>48</v>
      </c>
      <c r="C13" s="123"/>
      <c r="D13" s="124">
        <v>1</v>
      </c>
    </row>
    <row r="14" spans="1:13" s="2" customFormat="1" ht="15" customHeight="1" x14ac:dyDescent="0.2">
      <c r="A14" s="119" t="s">
        <v>145</v>
      </c>
      <c r="B14" s="119" t="s">
        <v>96</v>
      </c>
      <c r="C14" s="120"/>
      <c r="D14" s="121">
        <v>3</v>
      </c>
    </row>
    <row r="15" spans="1:13" s="2" customFormat="1" ht="15" customHeight="1" x14ac:dyDescent="0.2">
      <c r="A15" s="119" t="s">
        <v>168</v>
      </c>
      <c r="B15" s="119" t="s">
        <v>146</v>
      </c>
      <c r="C15" s="120"/>
      <c r="D15" s="121"/>
    </row>
    <row r="16" spans="1:13" s="2" customFormat="1" ht="15" customHeight="1" x14ac:dyDescent="0.2">
      <c r="A16" s="122" t="s">
        <v>98</v>
      </c>
      <c r="B16" s="122" t="s">
        <v>61</v>
      </c>
      <c r="C16" s="123"/>
      <c r="D16" s="124">
        <v>4</v>
      </c>
    </row>
    <row r="17" spans="1:4" s="2" customFormat="1" ht="15" customHeight="1" x14ac:dyDescent="0.2">
      <c r="A17" s="119" t="s">
        <v>99</v>
      </c>
      <c r="B17" s="119" t="s">
        <v>43</v>
      </c>
      <c r="C17" s="123" t="s">
        <v>44</v>
      </c>
      <c r="D17" s="121">
        <v>3</v>
      </c>
    </row>
    <row r="18" spans="1:4" s="2" customFormat="1" ht="15" customHeight="1" x14ac:dyDescent="0.2">
      <c r="A18" s="119" t="s">
        <v>102</v>
      </c>
      <c r="B18" s="119" t="s">
        <v>124</v>
      </c>
      <c r="C18" s="120" t="s">
        <v>99</v>
      </c>
      <c r="D18" s="121">
        <v>4</v>
      </c>
    </row>
    <row r="19" spans="1:4" s="2" customFormat="1" ht="15" customHeight="1" x14ac:dyDescent="0.2">
      <c r="A19" s="119" t="s">
        <v>108</v>
      </c>
      <c r="B19" s="119" t="s">
        <v>54</v>
      </c>
      <c r="C19" s="120" t="s">
        <v>99</v>
      </c>
      <c r="D19" s="121">
        <v>3</v>
      </c>
    </row>
    <row r="20" spans="1:4" s="2" customFormat="1" ht="15" customHeight="1" x14ac:dyDescent="0.2">
      <c r="A20" s="122" t="s">
        <v>105</v>
      </c>
      <c r="B20" s="122" t="s">
        <v>97</v>
      </c>
      <c r="C20" s="123" t="s">
        <v>113</v>
      </c>
      <c r="D20" s="124">
        <v>4</v>
      </c>
    </row>
    <row r="21" spans="1:4" s="2" customFormat="1" ht="15" customHeight="1" x14ac:dyDescent="0.2">
      <c r="A21" s="122" t="s">
        <v>100</v>
      </c>
      <c r="B21" s="122" t="s">
        <v>122</v>
      </c>
      <c r="C21" s="123" t="s">
        <v>114</v>
      </c>
      <c r="D21" s="124">
        <v>3</v>
      </c>
    </row>
    <row r="22" spans="1:4" s="2" customFormat="1" ht="15" customHeight="1" x14ac:dyDescent="0.2">
      <c r="A22" s="122" t="s">
        <v>111</v>
      </c>
      <c r="B22" s="119" t="s">
        <v>64</v>
      </c>
      <c r="C22" s="120" t="s">
        <v>115</v>
      </c>
      <c r="D22" s="124">
        <v>4</v>
      </c>
    </row>
    <row r="23" spans="1:4" s="2" customFormat="1" ht="15" customHeight="1" x14ac:dyDescent="0.2">
      <c r="A23" s="122" t="s">
        <v>107</v>
      </c>
      <c r="B23" s="122" t="s">
        <v>55</v>
      </c>
      <c r="C23" s="123" t="s">
        <v>116</v>
      </c>
      <c r="D23" s="124">
        <v>4</v>
      </c>
    </row>
    <row r="24" spans="1:4" s="2" customFormat="1" ht="15" customHeight="1" x14ac:dyDescent="0.2">
      <c r="A24" s="122" t="s">
        <v>112</v>
      </c>
      <c r="B24" s="122" t="s">
        <v>56</v>
      </c>
      <c r="C24" s="123" t="s">
        <v>117</v>
      </c>
      <c r="D24" s="124">
        <v>3</v>
      </c>
    </row>
    <row r="25" spans="1:4" s="2" customFormat="1" ht="15" customHeight="1" x14ac:dyDescent="0.2">
      <c r="A25" s="122" t="s">
        <v>106</v>
      </c>
      <c r="B25" s="122" t="s">
        <v>57</v>
      </c>
      <c r="C25" s="123" t="s">
        <v>163</v>
      </c>
      <c r="D25" s="124">
        <v>3</v>
      </c>
    </row>
    <row r="26" spans="1:4" s="2" customFormat="1" ht="15" customHeight="1" x14ac:dyDescent="0.2">
      <c r="A26" s="122" t="s">
        <v>110</v>
      </c>
      <c r="B26" s="122" t="s">
        <v>58</v>
      </c>
      <c r="C26" s="123" t="s">
        <v>112</v>
      </c>
      <c r="D26" s="124">
        <v>3</v>
      </c>
    </row>
    <row r="27" spans="1:4" s="2" customFormat="1" ht="15" customHeight="1" x14ac:dyDescent="0.2">
      <c r="A27" s="122" t="s">
        <v>150</v>
      </c>
      <c r="B27" s="122" t="s">
        <v>153</v>
      </c>
      <c r="C27" s="123" t="s">
        <v>152</v>
      </c>
      <c r="D27" s="124">
        <v>3</v>
      </c>
    </row>
    <row r="28" spans="1:4" s="2" customFormat="1" ht="15" customHeight="1" x14ac:dyDescent="0.2">
      <c r="A28" s="119" t="s">
        <v>109</v>
      </c>
      <c r="B28" s="119" t="s">
        <v>67</v>
      </c>
      <c r="C28" s="120"/>
      <c r="D28" s="121">
        <v>1</v>
      </c>
    </row>
    <row r="29" spans="1:4" s="2" customFormat="1" ht="15" customHeight="1" x14ac:dyDescent="0.2">
      <c r="A29" s="119" t="s">
        <v>70</v>
      </c>
      <c r="B29" s="119" t="s">
        <v>45</v>
      </c>
      <c r="C29" s="120"/>
      <c r="D29" s="121">
        <v>3</v>
      </c>
    </row>
    <row r="30" spans="1:4" s="2" customFormat="1" ht="15" customHeight="1" x14ac:dyDescent="0.2">
      <c r="A30" s="122" t="s">
        <v>169</v>
      </c>
      <c r="B30" s="122" t="s">
        <v>72</v>
      </c>
      <c r="C30" s="123"/>
      <c r="D30" s="124"/>
    </row>
    <row r="31" spans="1:4" s="2" customFormat="1" ht="15" customHeight="1" x14ac:dyDescent="0.2">
      <c r="A31" s="125"/>
      <c r="B31" s="122"/>
      <c r="C31" s="120"/>
      <c r="D31" s="124"/>
    </row>
    <row r="32" spans="1:4" s="2" customFormat="1" ht="15" customHeight="1" x14ac:dyDescent="0.25">
      <c r="C32" s="3"/>
      <c r="D32" s="4"/>
    </row>
    <row r="33" spans="1:4" s="2" customFormat="1" ht="15" customHeight="1" x14ac:dyDescent="0.2"/>
    <row r="34" spans="1:4" s="2" customFormat="1" ht="15" customHeight="1" x14ac:dyDescent="0.2"/>
    <row r="35" spans="1:4" s="6" customFormat="1" ht="15" customHeight="1" x14ac:dyDescent="0.25">
      <c r="A35" s="2"/>
      <c r="B35" s="2"/>
      <c r="C35" s="2"/>
      <c r="D35" s="2"/>
    </row>
    <row r="36" spans="1:4" s="2" customFormat="1" ht="15" customHeight="1" x14ac:dyDescent="0.2"/>
    <row r="37" spans="1:4" s="2" customFormat="1" ht="15" customHeight="1" x14ac:dyDescent="0.25">
      <c r="A37" s="6"/>
      <c r="B37" s="6"/>
      <c r="C37" s="6"/>
      <c r="D37" s="6"/>
    </row>
    <row r="38" spans="1:4" s="2" customFormat="1" ht="15" customHeight="1" x14ac:dyDescent="0.2"/>
    <row r="39" spans="1:4" s="2" customFormat="1" ht="15" customHeight="1" x14ac:dyDescent="0.2"/>
    <row r="40" spans="1:4" s="2" customFormat="1" ht="15" customHeight="1" x14ac:dyDescent="0.2"/>
    <row r="41" spans="1:4" s="2" customFormat="1" ht="15" customHeight="1" x14ac:dyDescent="0.2"/>
    <row r="42" spans="1:4" s="2" customFormat="1" ht="15" customHeight="1" x14ac:dyDescent="0.2"/>
    <row r="43" spans="1:4" ht="18" customHeight="1" x14ac:dyDescent="0.25">
      <c r="A43" s="2"/>
      <c r="B43" s="2"/>
      <c r="C43" s="2"/>
      <c r="D43" s="2"/>
    </row>
    <row r="44" spans="1:4" ht="15" customHeight="1" x14ac:dyDescent="0.25">
      <c r="A44" s="2"/>
      <c r="B44" s="2"/>
      <c r="C44" s="2"/>
      <c r="D44" s="2"/>
    </row>
    <row r="45" spans="1:4" ht="15" customHeight="1" x14ac:dyDescent="0.25">
      <c r="D45" s="1"/>
    </row>
    <row r="46" spans="1:4" ht="15" customHeight="1" x14ac:dyDescent="0.25">
      <c r="D46" s="1"/>
    </row>
    <row r="47" spans="1:4" ht="15" customHeight="1" x14ac:dyDescent="0.25">
      <c r="D47" s="1"/>
    </row>
    <row r="48" spans="1:4" ht="15" customHeight="1" x14ac:dyDescent="0.25">
      <c r="D48" s="1"/>
    </row>
    <row r="49" spans="4:4" ht="15" customHeight="1" x14ac:dyDescent="0.25">
      <c r="D49" s="1"/>
    </row>
    <row r="50" spans="4:4" ht="15" customHeight="1" x14ac:dyDescent="0.25">
      <c r="D50" s="1"/>
    </row>
    <row r="51" spans="4:4" ht="15" customHeight="1" x14ac:dyDescent="0.25">
      <c r="D51" s="1"/>
    </row>
    <row r="52" spans="4:4" ht="15" customHeight="1" x14ac:dyDescent="0.25">
      <c r="D52" s="1"/>
    </row>
  </sheetData>
  <sortState ref="A4:D12">
    <sortCondition ref="A4"/>
  </sortState>
  <mergeCells count="1">
    <mergeCell ref="A1:D1"/>
  </mergeCells>
  <pageMargins left="0.25" right="0.25" top="0.25" bottom="0.25" header="0.5" footer="0.5"/>
  <pageSetup scale="94" orientation="portrait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57C8DDFA565A4892E11D42E05B6136" ma:contentTypeVersion="0" ma:contentTypeDescription="Create a new document." ma:contentTypeScope="" ma:versionID="caf77c485216d3647438b965e42da95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F13ADA-A522-41E9-8BA9-D1198C79D48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E8D7F47-4B34-4ED7-9F7E-AE662D0AB7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Nutrition and Dietetics</vt:lpstr>
      <vt:lpstr>Course Listings</vt:lpstr>
      <vt:lpstr>'Nutrition and Dietetics'!Print_Area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Hoffelt, Janell</cp:lastModifiedBy>
  <cp:lastPrinted>2017-05-17T18:47:03Z</cp:lastPrinted>
  <dcterms:created xsi:type="dcterms:W3CDTF">2011-09-23T19:24:55Z</dcterms:created>
  <dcterms:modified xsi:type="dcterms:W3CDTF">2017-06-01T16:10:08Z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0x010100BA57C8DDFA565A4892E11D42E05B6136</vt:lpwstr>
  </property>
</Properties>
</file>