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8505"/>
  </bookViews>
  <sheets>
    <sheet name="EXPL.ED.SS.MGT " sheetId="1" r:id="rId1"/>
    <sheet name="MAJOR.COURSE LIS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9" i="1" l="1"/>
  <c r="C49" i="1"/>
  <c r="D49" i="1"/>
  <c r="E49" i="1"/>
  <c r="F49" i="1"/>
  <c r="A49" i="1"/>
  <c r="B38" i="1"/>
  <c r="C38" i="1"/>
  <c r="D38" i="1"/>
  <c r="E38" i="1"/>
  <c r="F38" i="1"/>
  <c r="A38" i="1"/>
  <c r="B42" i="1"/>
  <c r="C42" i="1"/>
  <c r="D42" i="1"/>
  <c r="E42" i="1"/>
  <c r="F42" i="1"/>
  <c r="A42" i="1"/>
  <c r="B41" i="1"/>
  <c r="C41" i="1"/>
  <c r="D41" i="1"/>
  <c r="E41" i="1"/>
  <c r="F41" i="1"/>
  <c r="A41" i="1"/>
  <c r="B45" i="1"/>
  <c r="C45" i="1"/>
  <c r="D45" i="1"/>
  <c r="E45" i="1"/>
  <c r="F45" i="1"/>
  <c r="A45" i="1"/>
  <c r="D13" i="1" l="1"/>
  <c r="F58" i="1" l="1"/>
  <c r="E58" i="1"/>
  <c r="D58" i="1"/>
  <c r="C58" i="1"/>
  <c r="B58" i="1"/>
  <c r="A58" i="1"/>
  <c r="D57" i="1"/>
  <c r="F55" i="1"/>
  <c r="E55" i="1"/>
  <c r="D55" i="1"/>
  <c r="D54" i="1" s="1"/>
  <c r="C55" i="1"/>
  <c r="B55" i="1"/>
  <c r="A55" i="1"/>
  <c r="D47" i="1"/>
  <c r="F48" i="1"/>
  <c r="E48" i="1"/>
  <c r="D48" i="1"/>
  <c r="C48" i="1"/>
  <c r="B48" i="1"/>
  <c r="A48" i="1"/>
  <c r="D44" i="1"/>
  <c r="F37" i="1"/>
  <c r="E37" i="1"/>
  <c r="D37" i="1"/>
  <c r="C37" i="1"/>
  <c r="B37" i="1"/>
  <c r="A37" i="1"/>
  <c r="F34" i="1"/>
  <c r="E34" i="1"/>
  <c r="D34" i="1"/>
  <c r="C34" i="1"/>
  <c r="B34" i="1"/>
  <c r="A34" i="1"/>
  <c r="D33" i="1"/>
  <c r="F31" i="1"/>
  <c r="E31" i="1"/>
  <c r="D31" i="1"/>
  <c r="C31" i="1"/>
  <c r="B31" i="1"/>
  <c r="A31" i="1"/>
  <c r="F30" i="1"/>
  <c r="E30" i="1"/>
  <c r="D30" i="1"/>
  <c r="C30" i="1"/>
  <c r="B30" i="1"/>
  <c r="A30" i="1"/>
  <c r="A25" i="1"/>
  <c r="K21" i="1"/>
  <c r="D21" i="1"/>
  <c r="K13" i="1"/>
  <c r="K3" i="1"/>
  <c r="D53" i="1" l="1"/>
  <c r="D29" i="1"/>
  <c r="D36" i="1"/>
  <c r="D40" i="1"/>
  <c r="D28" i="1" l="1"/>
</calcChain>
</file>

<file path=xl/sharedStrings.xml><?xml version="1.0" encoding="utf-8"?>
<sst xmlns="http://schemas.openxmlformats.org/spreadsheetml/2006/main" count="178" uniqueCount="129">
  <si>
    <t>Student</t>
  </si>
  <si>
    <t>Student ID #</t>
  </si>
  <si>
    <t>Anticipated Graduation Term</t>
  </si>
  <si>
    <t>Advisor</t>
  </si>
  <si>
    <t>Minimum GPA</t>
  </si>
  <si>
    <t xml:space="preserve">Today's Date </t>
  </si>
  <si>
    <t>First Year Fall Courses</t>
  </si>
  <si>
    <r>
      <rPr>
        <b/>
        <sz val="7"/>
        <color rgb="FFFF0000"/>
        <rFont val="Calibri"/>
        <family val="2"/>
      </rPr>
      <t>Prerequsites</t>
    </r>
    <r>
      <rPr>
        <b/>
        <sz val="7"/>
        <rFont val="Calibri"/>
        <family val="2"/>
      </rPr>
      <t>/Comments</t>
    </r>
  </si>
  <si>
    <t>CR</t>
  </si>
  <si>
    <t>SEM</t>
  </si>
  <si>
    <t>Grade</t>
  </si>
  <si>
    <t>First Year Spring Courses</t>
  </si>
  <si>
    <t>UC 109</t>
  </si>
  <si>
    <t>ENGL 101</t>
  </si>
  <si>
    <t>Composition I (SGR 1)</t>
  </si>
  <si>
    <t>Exploratory Studies and Lab</t>
  </si>
  <si>
    <t>SGR #4</t>
  </si>
  <si>
    <t>Humanities/Arts Diversity (SGR 4)</t>
  </si>
  <si>
    <t>SPCM 101</t>
  </si>
  <si>
    <t>Fundamentals of Speech (SGR 2)</t>
  </si>
  <si>
    <t>SGR #3</t>
  </si>
  <si>
    <t>Social Sciences/Diversity (SGR #3)</t>
  </si>
  <si>
    <t>SGR #6</t>
  </si>
  <si>
    <t>Natural Sciences (SGR 6)</t>
  </si>
  <si>
    <t>SGR #5</t>
  </si>
  <si>
    <t>Mathematics (SGR 5)</t>
  </si>
  <si>
    <t>Math 102 or higher</t>
  </si>
  <si>
    <t>major/career exploration course</t>
  </si>
  <si>
    <t>UC 143</t>
  </si>
  <si>
    <t>Mastering Lifetime Learning Skills</t>
  </si>
  <si>
    <t>Second Year Fall Courses</t>
  </si>
  <si>
    <t>Second Year Spring Courses</t>
  </si>
  <si>
    <t>ENGL 201</t>
  </si>
  <si>
    <t>Composition II (SGR 1)</t>
  </si>
  <si>
    <t>IGR #2</t>
  </si>
  <si>
    <t>Cultural Aware/Social and Envr Resp (IGR 2)</t>
  </si>
  <si>
    <t>SGR courses</t>
  </si>
  <si>
    <t>IGR courses</t>
  </si>
  <si>
    <t>Advanced Writing (AW)</t>
  </si>
  <si>
    <t>Globalization (G)</t>
  </si>
  <si>
    <t>Information Subject to Change.  This checksheet is not a contract.</t>
  </si>
  <si>
    <t>System Gen Ed Require. (Complete First 2 Years)</t>
  </si>
  <si>
    <t>Elective Courses</t>
  </si>
  <si>
    <t>SGR Goal 1</t>
  </si>
  <si>
    <t>Written Communication</t>
  </si>
  <si>
    <t>SGR Goal 2</t>
  </si>
  <si>
    <t>Oral Communication</t>
  </si>
  <si>
    <t>SGR Goal 3</t>
  </si>
  <si>
    <t>Social Sciences/Diversity (2 Disciplines)</t>
  </si>
  <si>
    <t>SGR Goal 4</t>
  </si>
  <si>
    <t>Humanities and Arts/Diversity (2 Disciplines)</t>
  </si>
  <si>
    <t>SGR Goal 5</t>
  </si>
  <si>
    <t>Mathematics</t>
  </si>
  <si>
    <t>SGR Goal 6</t>
  </si>
  <si>
    <t>Natural Sciences</t>
  </si>
  <si>
    <t>Institutional Graduation Requirements (IGRs)</t>
  </si>
  <si>
    <t>IGR Goal 1</t>
  </si>
  <si>
    <t>First Year Experience</t>
  </si>
  <si>
    <t>IGR Goal 2</t>
  </si>
  <si>
    <t>Cultural Awareness/Responsibility</t>
  </si>
  <si>
    <t>Globalization Requirement</t>
  </si>
  <si>
    <t>Advanced Writing Requirement</t>
  </si>
  <si>
    <t>Course Recommendations by Major</t>
  </si>
  <si>
    <t>Agriculture and Resource Economics</t>
  </si>
  <si>
    <t>Hospitality Management</t>
  </si>
  <si>
    <t>ECON 202, PSYC 101</t>
  </si>
  <si>
    <t>ACCT 210, ACCT 211</t>
  </si>
  <si>
    <t>HMGT 171, NFS 141/141L, ACCT 210</t>
  </si>
  <si>
    <t>MATH 121/121L OR MATH 123</t>
  </si>
  <si>
    <t>LEAD 210, CS 282, CS 230</t>
  </si>
  <si>
    <t>Agriculture Business</t>
  </si>
  <si>
    <t>Human Development and Family Studies</t>
  </si>
  <si>
    <t>PSYC 101, SOC 100, BIOL 101/101L</t>
  </si>
  <si>
    <t>HDFS 241, HDFS 227, SPCM 201</t>
  </si>
  <si>
    <t>LEAD 210, NFS 111, WMST 101</t>
  </si>
  <si>
    <t>Agriculture Education, Communication and Leadership</t>
  </si>
  <si>
    <t>Interdisciplinary Studies</t>
  </si>
  <si>
    <t>IDL 262</t>
  </si>
  <si>
    <t>BIOL 101/101L, CHEM 106/106L</t>
  </si>
  <si>
    <t>Consumer Affairs</t>
  </si>
  <si>
    <t>PETE (Physical Education Teacher Education)</t>
  </si>
  <si>
    <t>ECON 202, PSYC 101 or SOC 100</t>
  </si>
  <si>
    <t>PE 170, PE 180</t>
  </si>
  <si>
    <t>CA 150, CA 230, CA 289</t>
  </si>
  <si>
    <t>PSYC 101, SOC 100</t>
  </si>
  <si>
    <t>LEAD 210</t>
  </si>
  <si>
    <t>Early Childhood Education</t>
  </si>
  <si>
    <t>Political Science</t>
  </si>
  <si>
    <t>HDFS 210, PSYC 101</t>
  </si>
  <si>
    <t>POLS 100</t>
  </si>
  <si>
    <t>BIOL 101/101L, CHEM 106/106L, GEOG 131/131L</t>
  </si>
  <si>
    <t>POLS 210</t>
  </si>
  <si>
    <t>HDFS 241, ECE 150</t>
  </si>
  <si>
    <t>POLS 253</t>
  </si>
  <si>
    <t>Economics</t>
  </si>
  <si>
    <t>Pre-Professional Interest Areas</t>
  </si>
  <si>
    <t>o   Pre-Occupational Therapy</t>
  </si>
  <si>
    <t>o   Pre-Physical Therapy</t>
  </si>
  <si>
    <t>PHTH 142, HDFS 210, PSYC 101</t>
  </si>
  <si>
    <t>ACCT 210</t>
  </si>
  <si>
    <t>CHEM 112/112L, CHEM 114/114L, BIOL 221/221L</t>
  </si>
  <si>
    <t>Entrepreneurial Studies</t>
  </si>
  <si>
    <t xml:space="preserve">BIOL 151/L, BIOL 153/153L, PHYS 111/111L </t>
  </si>
  <si>
    <t>Psychology</t>
  </si>
  <si>
    <t>ENTR 236, ENTR 237</t>
  </si>
  <si>
    <t>PSYC 101</t>
  </si>
  <si>
    <t>ACCT 210, ACCT 211, STAT 281</t>
  </si>
  <si>
    <t>PSYC 202, PSYC 210, PSYC 244</t>
  </si>
  <si>
    <t>Family and Consumer Science Education</t>
  </si>
  <si>
    <t>Sociology</t>
  </si>
  <si>
    <t>CA 289, NFS 111, NFS 141/141L</t>
  </si>
  <si>
    <t>SOC 100, SOC 150, SOC 250</t>
  </si>
  <si>
    <t>ANTH 210, ANTH 220</t>
  </si>
  <si>
    <t xml:space="preserve">Global Studies </t>
  </si>
  <si>
    <t>GLST 201</t>
  </si>
  <si>
    <t>Sports Recreation and Park Management</t>
  </si>
  <si>
    <t>SPAN, FREN or GER 101/102/201/202</t>
  </si>
  <si>
    <t>ECON 201, HDFS 210, POLS 210</t>
  </si>
  <si>
    <t xml:space="preserve">Exploratory Studies - Education, Social Sciences and Management Track </t>
  </si>
  <si>
    <t>UC 102/L</t>
  </si>
  <si>
    <t>Consult with advisor about best selection for potential major</t>
  </si>
  <si>
    <t>ECON 101, ECON 201, ECON 202</t>
  </si>
  <si>
    <t>ECON 101, ECON 201, ECON 202, AGEC 271/271L</t>
  </si>
  <si>
    <t>ECON 101, ECON 201 or ECON 202</t>
  </si>
  <si>
    <t>HMGT 171, FCSE 295</t>
  </si>
  <si>
    <t>AS 101/101L, PS 103/103L, LEAD 210, AGED 295</t>
  </si>
  <si>
    <t>First Year Seminar (IGR #1)</t>
  </si>
  <si>
    <t>major/career course</t>
  </si>
  <si>
    <r>
      <rPr>
        <b/>
        <sz val="7"/>
        <color rgb="FFFF0000"/>
        <rFont val="Calibri"/>
        <family val="2"/>
      </rPr>
      <t>Prerequisite</t>
    </r>
    <r>
      <rPr>
        <b/>
        <sz val="7"/>
        <rFont val="Calibri"/>
        <family val="2"/>
      </rPr>
      <t>/Comments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</si>
</sst>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7"/>
      <color rgb="FFFF0000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9"/>
      <color rgb="FF000000"/>
      <name val="Calibri"/>
      <family val="2"/>
    </font>
    <font>
      <sz val="9"/>
      <color rgb="FF595959"/>
      <name val="Calibri"/>
      <family val="2"/>
    </font>
    <font>
      <sz val="8"/>
      <name val="Calibri"/>
      <family val="2"/>
    </font>
    <font>
      <sz val="7.5"/>
      <color rgb="FF595959"/>
      <name val="Calibri"/>
      <family val="2"/>
    </font>
    <font>
      <sz val="9"/>
      <color rgb="FFFF0000"/>
      <name val="Calibri"/>
      <family val="2"/>
    </font>
    <font>
      <i/>
      <u/>
      <sz val="9"/>
      <name val="Calibri"/>
      <family val="2"/>
    </font>
    <font>
      <b/>
      <sz val="11"/>
      <color rgb="FFFF0000"/>
      <name val="Calibri"/>
      <family val="2"/>
    </font>
    <font>
      <b/>
      <u/>
      <sz val="9"/>
      <name val="Calibri"/>
      <family val="2"/>
    </font>
    <font>
      <b/>
      <u/>
      <sz val="10"/>
      <name val="Calibri"/>
      <family val="2"/>
    </font>
    <font>
      <sz val="7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7"/>
      <color rgb="FF000000"/>
      <name val="Calibri"/>
      <family val="2"/>
    </font>
    <font>
      <u/>
      <sz val="9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9D9D9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right"/>
    </xf>
    <xf numFmtId="0" fontId="8" fillId="0" borderId="1" xfId="1" applyFont="1" applyFill="1" applyBorder="1"/>
    <xf numFmtId="0" fontId="9" fillId="0" borderId="1" xfId="1" applyFont="1" applyFill="1" applyBorder="1" applyAlignment="1">
      <alignment horizontal="right"/>
    </xf>
    <xf numFmtId="0" fontId="9" fillId="0" borderId="1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right" wrapText="1"/>
    </xf>
    <xf numFmtId="0" fontId="12" fillId="0" borderId="1" xfId="1" applyFont="1" applyFill="1" applyBorder="1" applyAlignment="1">
      <alignment horizontal="right"/>
    </xf>
    <xf numFmtId="2" fontId="13" fillId="0" borderId="1" xfId="1" applyNumberFormat="1" applyFont="1" applyFill="1" applyBorder="1" applyAlignment="1">
      <alignment horizontal="center" wrapText="1"/>
    </xf>
    <xf numFmtId="2" fontId="13" fillId="0" borderId="0" xfId="1" applyNumberFormat="1" applyFont="1" applyFill="1" applyBorder="1" applyAlignment="1">
      <alignment horizontal="center" wrapText="1"/>
    </xf>
    <xf numFmtId="0" fontId="14" fillId="0" borderId="0" xfId="1" applyFont="1" applyFill="1" applyBorder="1"/>
    <xf numFmtId="0" fontId="15" fillId="0" borderId="0" xfId="1" applyFont="1" applyFill="1" applyBorder="1"/>
    <xf numFmtId="0" fontId="15" fillId="0" borderId="0" xfId="1" applyFont="1" applyFill="1" applyBorder="1" applyAlignment="1">
      <alignment horizontal="left"/>
    </xf>
    <xf numFmtId="0" fontId="14" fillId="0" borderId="2" xfId="1" applyFont="1" applyFill="1" applyBorder="1"/>
    <xf numFmtId="0" fontId="15" fillId="0" borderId="2" xfId="1" applyFont="1" applyFill="1" applyBorder="1"/>
    <xf numFmtId="0" fontId="16" fillId="0" borderId="2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15" fillId="3" borderId="2" xfId="1" applyFont="1" applyFill="1" applyBorder="1"/>
    <xf numFmtId="0" fontId="20" fillId="0" borderId="3" xfId="0" applyFont="1" applyFill="1" applyBorder="1" applyAlignment="1"/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2" borderId="2" xfId="1" applyFont="1" applyFill="1" applyBorder="1"/>
    <xf numFmtId="0" fontId="21" fillId="0" borderId="4" xfId="1" applyFont="1" applyFill="1" applyBorder="1" applyAlignment="1"/>
    <xf numFmtId="0" fontId="15" fillId="2" borderId="2" xfId="0" applyFont="1" applyFill="1" applyBorder="1"/>
    <xf numFmtId="0" fontId="15" fillId="0" borderId="5" xfId="1" applyFont="1" applyFill="1" applyBorder="1" applyAlignment="1">
      <alignment horizontal="center"/>
    </xf>
    <xf numFmtId="0" fontId="20" fillId="0" borderId="6" xfId="0" applyFont="1" applyFill="1" applyBorder="1" applyAlignment="1"/>
    <xf numFmtId="0" fontId="15" fillId="0" borderId="3" xfId="1" applyFont="1" applyFill="1" applyBorder="1" applyAlignment="1">
      <alignment horizontal="center"/>
    </xf>
    <xf numFmtId="0" fontId="15" fillId="0" borderId="2" xfId="1" applyFont="1" applyFill="1" applyBorder="1" applyAlignment="1">
      <alignment horizontal="left"/>
    </xf>
    <xf numFmtId="0" fontId="15" fillId="0" borderId="4" xfId="1" applyFont="1" applyFill="1" applyBorder="1"/>
    <xf numFmtId="0" fontId="20" fillId="0" borderId="2" xfId="0" applyFont="1" applyFill="1" applyBorder="1" applyAlignment="1"/>
    <xf numFmtId="0" fontId="21" fillId="0" borderId="2" xfId="1" applyFont="1" applyFill="1" applyBorder="1" applyAlignment="1"/>
    <xf numFmtId="0" fontId="22" fillId="0" borderId="7" xfId="1" applyFont="1" applyFill="1" applyBorder="1"/>
    <xf numFmtId="0" fontId="11" fillId="0" borderId="0" xfId="0" applyFont="1" applyFill="1" applyBorder="1" applyAlignment="1"/>
    <xf numFmtId="0" fontId="22" fillId="0" borderId="8" xfId="1" applyFont="1" applyFill="1" applyBorder="1" applyAlignment="1">
      <alignment horizont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 applyBorder="1"/>
    <xf numFmtId="0" fontId="23" fillId="0" borderId="0" xfId="1" applyFont="1" applyFill="1" applyBorder="1" applyAlignment="1"/>
    <xf numFmtId="0" fontId="15" fillId="0" borderId="9" xfId="1" applyFont="1" applyFill="1" applyBorder="1"/>
    <xf numFmtId="0" fontId="15" fillId="0" borderId="10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24" fillId="0" borderId="3" xfId="0" applyFont="1" applyFill="1" applyBorder="1" applyAlignment="1"/>
    <xf numFmtId="0" fontId="15" fillId="0" borderId="6" xfId="1" applyFont="1" applyFill="1" applyBorder="1" applyAlignment="1">
      <alignment horizontal="center"/>
    </xf>
    <xf numFmtId="0" fontId="15" fillId="2" borderId="0" xfId="1" applyFont="1" applyFill="1" applyBorder="1"/>
    <xf numFmtId="0" fontId="11" fillId="2" borderId="0" xfId="1" applyFont="1" applyFill="1" applyBorder="1" applyAlignment="1">
      <alignment horizontal="left" readingOrder="1"/>
    </xf>
    <xf numFmtId="0" fontId="25" fillId="0" borderId="0" xfId="1" applyFont="1" applyFill="1" applyBorder="1" applyAlignment="1">
      <alignment horizontal="center"/>
    </xf>
    <xf numFmtId="0" fontId="22" fillId="0" borderId="7" xfId="1" applyFont="1" applyFill="1" applyBorder="1" applyAlignment="1">
      <alignment horizontal="center"/>
    </xf>
    <xf numFmtId="0" fontId="15" fillId="3" borderId="0" xfId="1" applyFont="1" applyFill="1" applyBorder="1"/>
    <xf numFmtId="0" fontId="15" fillId="4" borderId="0" xfId="1" applyFont="1" applyFill="1" applyBorder="1"/>
    <xf numFmtId="0" fontId="15" fillId="4" borderId="0" xfId="1" applyFont="1" applyFill="1" applyBorder="1" applyAlignment="1"/>
    <xf numFmtId="0" fontId="15" fillId="5" borderId="0" xfId="1" applyFont="1" applyFill="1" applyBorder="1"/>
    <xf numFmtId="0" fontId="15" fillId="5" borderId="0" xfId="1" applyFont="1" applyFill="1" applyBorder="1" applyAlignment="1"/>
    <xf numFmtId="0" fontId="11" fillId="0" borderId="0" xfId="1" applyFont="1" applyFill="1" applyBorder="1" applyAlignment="1">
      <alignment horizontal="left" readingOrder="1"/>
    </xf>
    <xf numFmtId="0" fontId="2" fillId="0" borderId="0" xfId="1" applyFont="1" applyFill="1" applyBorder="1" applyAlignment="1"/>
    <xf numFmtId="0" fontId="15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7" fillId="0" borderId="1" xfId="0" applyFont="1" applyFill="1" applyBorder="1"/>
    <xf numFmtId="0" fontId="9" fillId="0" borderId="1" xfId="0" applyFont="1" applyFill="1" applyBorder="1"/>
    <xf numFmtId="0" fontId="16" fillId="0" borderId="1" xfId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14" fillId="0" borderId="0" xfId="0" applyFont="1" applyFill="1" applyBorder="1"/>
    <xf numFmtId="0" fontId="27" fillId="0" borderId="9" xfId="0" quotePrefix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quotePrefix="1" applyFont="1" applyFill="1" applyBorder="1" applyAlignment="1">
      <alignment horizontal="center"/>
    </xf>
    <xf numFmtId="0" fontId="15" fillId="0" borderId="14" xfId="0" applyFont="1" applyFill="1" applyBorder="1"/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/>
    </xf>
    <xf numFmtId="0" fontId="28" fillId="0" borderId="1" xfId="0" applyFont="1" applyFill="1" applyBorder="1"/>
    <xf numFmtId="0" fontId="14" fillId="0" borderId="0" xfId="3" applyFont="1" applyFill="1" applyBorder="1"/>
    <xf numFmtId="0" fontId="27" fillId="0" borderId="9" xfId="3" quotePrefix="1" applyFont="1" applyFill="1" applyBorder="1" applyAlignment="1">
      <alignment horizontal="center"/>
    </xf>
    <xf numFmtId="0" fontId="27" fillId="0" borderId="9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5" fillId="3" borderId="2" xfId="3" applyFont="1" applyFill="1" applyBorder="1"/>
    <xf numFmtId="0" fontId="15" fillId="3" borderId="2" xfId="3" applyFont="1" applyFill="1" applyBorder="1" applyAlignment="1">
      <alignment horizontal="center"/>
    </xf>
    <xf numFmtId="0" fontId="15" fillId="0" borderId="0" xfId="3" applyFont="1" applyFill="1" applyBorder="1"/>
    <xf numFmtId="0" fontId="15" fillId="2" borderId="2" xfId="3" applyFont="1" applyFill="1" applyBorder="1"/>
    <xf numFmtId="0" fontId="15" fillId="2" borderId="4" xfId="3" applyFont="1" applyFill="1" applyBorder="1"/>
    <xf numFmtId="0" fontId="15" fillId="4" borderId="2" xfId="3" applyFont="1" applyFill="1" applyBorder="1"/>
    <xf numFmtId="0" fontId="15" fillId="4" borderId="4" xfId="3" applyFont="1" applyFill="1" applyBorder="1"/>
    <xf numFmtId="0" fontId="31" fillId="0" borderId="0" xfId="0" applyFont="1" applyFill="1" applyBorder="1"/>
    <xf numFmtId="0" fontId="32" fillId="6" borderId="1" xfId="0" applyFont="1" applyFill="1" applyBorder="1"/>
    <xf numFmtId="0" fontId="31" fillId="0" borderId="15" xfId="0" applyFont="1" applyFill="1" applyBorder="1" applyAlignment="1">
      <alignment horizontal="left"/>
    </xf>
    <xf numFmtId="0" fontId="33" fillId="0" borderId="6" xfId="0" applyFont="1" applyFill="1" applyBorder="1" applyAlignment="1">
      <alignment wrapText="1"/>
    </xf>
    <xf numFmtId="0" fontId="34" fillId="2" borderId="2" xfId="2" applyFont="1" applyFill="1" applyBorder="1"/>
    <xf numFmtId="0" fontId="35" fillId="3" borderId="2" xfId="2" applyFont="1" applyFill="1" applyBorder="1"/>
    <xf numFmtId="0" fontId="34" fillId="3" borderId="2" xfId="2" applyFont="1" applyFill="1" applyBorder="1"/>
    <xf numFmtId="0" fontId="7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/>
    <xf numFmtId="2" fontId="13" fillId="0" borderId="0" xfId="1" applyNumberFormat="1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14" fontId="8" fillId="0" borderId="1" xfId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6" fillId="0" borderId="0" xfId="1" applyFont="1" applyFill="1" applyBorder="1" applyAlignment="1">
      <alignment horizontal="center" readingOrder="1"/>
    </xf>
    <xf numFmtId="0" fontId="11" fillId="0" borderId="0" xfId="0" applyFont="1" applyFill="1" applyBorder="1" applyAlignment="1">
      <alignment horizontal="center"/>
    </xf>
    <xf numFmtId="0" fontId="32" fillId="6" borderId="1" xfId="0" applyFont="1" applyFill="1" applyBorder="1" applyAlignment="1"/>
    <xf numFmtId="0" fontId="31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/>
    <xf numFmtId="0" fontId="31" fillId="0" borderId="16" xfId="0" applyFont="1" applyFill="1" applyBorder="1" applyAlignment="1"/>
  </cellXfs>
  <cellStyles count="4">
    <cellStyle name="Hyperlink" xfId="2" builtinId="8"/>
    <cellStyle name="Normal" xfId="0" builtinId="0"/>
    <cellStyle name="Normal 2" xfId="3"/>
    <cellStyle name="Normal 3" xfId="1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4"/>
  <sheetViews>
    <sheetView tabSelected="1" view="pageBreakPreview" zoomScale="90" zoomScaleNormal="100" zoomScaleSheetLayoutView="90" workbookViewId="0">
      <selection activeCell="J15" sqref="J15"/>
    </sheetView>
  </sheetViews>
  <sheetFormatPr defaultRowHeight="12" x14ac:dyDescent="0.2"/>
  <cols>
    <col min="1" max="1" width="12.5703125" style="4" customWidth="1"/>
    <col min="2" max="2" width="29" style="4" customWidth="1"/>
    <col min="3" max="3" width="30.85546875" style="4" customWidth="1"/>
    <col min="4" max="4" width="6.42578125" style="1" customWidth="1"/>
    <col min="5" max="5" width="7.85546875" style="1" customWidth="1"/>
    <col min="6" max="6" width="6.42578125" style="1" customWidth="1"/>
    <col min="7" max="7" width="2.140625" style="1" customWidth="1"/>
    <col min="8" max="8" width="12.5703125" style="4" customWidth="1"/>
    <col min="9" max="9" width="29" style="4" customWidth="1"/>
    <col min="10" max="10" width="30.85546875" style="4" customWidth="1"/>
    <col min="11" max="11" width="6.42578125" style="1" customWidth="1"/>
    <col min="12" max="12" width="7.85546875" style="1" customWidth="1"/>
    <col min="13" max="13" width="6.42578125" style="1" customWidth="1"/>
    <col min="14" max="14" width="6.5703125" style="1" customWidth="1"/>
    <col min="15" max="15" width="2.7109375" style="5" customWidth="1"/>
    <col min="16" max="16" width="3.7109375" style="4" customWidth="1"/>
    <col min="17" max="16384" width="9.140625" style="4"/>
  </cols>
  <sheetData>
    <row r="1" spans="1:14" ht="22.5" customHeight="1" x14ac:dyDescent="0.25">
      <c r="A1" s="106" t="s">
        <v>118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22.5" customHeight="1" thickBot="1" x14ac:dyDescent="0.3">
      <c r="A2" s="6" t="s">
        <v>0</v>
      </c>
      <c r="B2" s="7"/>
      <c r="C2" s="8"/>
      <c r="D2" s="107" t="s">
        <v>1</v>
      </c>
      <c r="E2" s="108"/>
      <c r="F2" s="108"/>
      <c r="G2" s="108"/>
      <c r="H2" s="9"/>
      <c r="I2" s="10"/>
      <c r="J2" s="11" t="s">
        <v>2</v>
      </c>
      <c r="K2" s="109"/>
      <c r="L2" s="110"/>
      <c r="M2" s="110"/>
    </row>
    <row r="3" spans="1:14" ht="22.5" customHeight="1" thickBot="1" x14ac:dyDescent="0.3">
      <c r="A3" s="6" t="s">
        <v>3</v>
      </c>
      <c r="B3" s="7"/>
      <c r="C3" s="12"/>
      <c r="D3" s="111" t="s">
        <v>4</v>
      </c>
      <c r="E3" s="112"/>
      <c r="F3" s="112"/>
      <c r="G3" s="112"/>
      <c r="H3" s="13">
        <v>2</v>
      </c>
      <c r="I3" s="14"/>
      <c r="J3" s="11" t="s">
        <v>5</v>
      </c>
      <c r="K3" s="113">
        <f ca="1">NOW()</f>
        <v>41400.67769340278</v>
      </c>
      <c r="L3" s="114"/>
      <c r="M3" s="114"/>
    </row>
    <row r="4" spans="1:14" ht="22.5" customHeight="1" x14ac:dyDescent="0.2">
      <c r="A4" s="15"/>
      <c r="B4" s="16"/>
      <c r="C4" s="16"/>
      <c r="D4" s="17"/>
      <c r="E4" s="15"/>
      <c r="F4" s="17"/>
      <c r="G4" s="16"/>
      <c r="H4" s="16"/>
      <c r="I4" s="16"/>
      <c r="J4" s="16"/>
      <c r="K4" s="17"/>
      <c r="L4" s="17"/>
      <c r="M4" s="17"/>
    </row>
    <row r="5" spans="1:14" ht="22.5" customHeight="1" x14ac:dyDescent="0.2">
      <c r="A5" s="18" t="s">
        <v>6</v>
      </c>
      <c r="B5" s="19"/>
      <c r="C5" s="20" t="s">
        <v>128</v>
      </c>
      <c r="D5" s="21" t="s">
        <v>8</v>
      </c>
      <c r="E5" s="21" t="s">
        <v>9</v>
      </c>
      <c r="F5" s="21" t="s">
        <v>10</v>
      </c>
      <c r="G5" s="22"/>
      <c r="H5" s="18" t="s">
        <v>11</v>
      </c>
      <c r="I5" s="18"/>
      <c r="J5" s="20" t="s">
        <v>128</v>
      </c>
      <c r="K5" s="21" t="s">
        <v>8</v>
      </c>
      <c r="L5" s="21" t="s">
        <v>9</v>
      </c>
      <c r="M5" s="21" t="s">
        <v>10</v>
      </c>
      <c r="N5" s="2"/>
    </row>
    <row r="6" spans="1:14" ht="22.5" customHeight="1" x14ac:dyDescent="0.2">
      <c r="A6" s="23" t="s">
        <v>12</v>
      </c>
      <c r="B6" s="104" t="s">
        <v>126</v>
      </c>
      <c r="C6" s="24"/>
      <c r="D6" s="25">
        <v>2</v>
      </c>
      <c r="E6" s="25"/>
      <c r="F6" s="25"/>
      <c r="G6" s="26"/>
      <c r="H6" s="27" t="s">
        <v>13</v>
      </c>
      <c r="I6" s="102" t="s">
        <v>14</v>
      </c>
      <c r="J6" s="28"/>
      <c r="K6" s="25">
        <v>3</v>
      </c>
      <c r="L6" s="25"/>
      <c r="M6" s="25"/>
      <c r="N6" s="3"/>
    </row>
    <row r="7" spans="1:14" ht="22.5" customHeight="1" x14ac:dyDescent="0.2">
      <c r="A7" s="19" t="s">
        <v>119</v>
      </c>
      <c r="B7" s="19" t="s">
        <v>15</v>
      </c>
      <c r="C7" s="24"/>
      <c r="D7" s="25">
        <v>2</v>
      </c>
      <c r="E7" s="25"/>
      <c r="F7" s="25"/>
      <c r="G7" s="26"/>
      <c r="H7" s="27" t="s">
        <v>20</v>
      </c>
      <c r="I7" s="102" t="s">
        <v>21</v>
      </c>
      <c r="J7" s="101" t="s">
        <v>120</v>
      </c>
      <c r="K7" s="30">
        <v>3</v>
      </c>
      <c r="L7" s="25"/>
      <c r="M7" s="25"/>
    </row>
    <row r="8" spans="1:14" ht="22.5" customHeight="1" x14ac:dyDescent="0.2">
      <c r="A8" s="29" t="s">
        <v>18</v>
      </c>
      <c r="B8" s="102" t="s">
        <v>19</v>
      </c>
      <c r="C8" s="24"/>
      <c r="D8" s="25">
        <v>3</v>
      </c>
      <c r="E8" s="25"/>
      <c r="F8" s="25"/>
      <c r="G8" s="26"/>
      <c r="H8" s="27" t="s">
        <v>22</v>
      </c>
      <c r="I8" s="102" t="s">
        <v>23</v>
      </c>
      <c r="J8" s="101" t="s">
        <v>120</v>
      </c>
      <c r="K8" s="25">
        <v>3</v>
      </c>
      <c r="L8" s="25"/>
      <c r="M8" s="25"/>
    </row>
    <row r="9" spans="1:14" ht="22.5" customHeight="1" x14ac:dyDescent="0.2">
      <c r="A9" s="27" t="s">
        <v>20</v>
      </c>
      <c r="B9" s="102" t="s">
        <v>21</v>
      </c>
      <c r="C9" s="101" t="s">
        <v>120</v>
      </c>
      <c r="D9" s="32">
        <v>3</v>
      </c>
      <c r="E9" s="25"/>
      <c r="F9" s="25"/>
      <c r="G9" s="26"/>
      <c r="H9" s="27" t="s">
        <v>24</v>
      </c>
      <c r="I9" s="102" t="s">
        <v>25</v>
      </c>
      <c r="J9" s="33" t="s">
        <v>26</v>
      </c>
      <c r="K9" s="32">
        <v>3</v>
      </c>
      <c r="L9" s="25"/>
      <c r="M9" s="25"/>
    </row>
    <row r="10" spans="1:14" ht="22.5" customHeight="1" x14ac:dyDescent="0.2">
      <c r="A10" s="27" t="s">
        <v>16</v>
      </c>
      <c r="B10" s="102" t="s">
        <v>17</v>
      </c>
      <c r="C10" s="101" t="s">
        <v>120</v>
      </c>
      <c r="D10" s="25">
        <v>3</v>
      </c>
      <c r="E10" s="25"/>
      <c r="F10" s="25"/>
      <c r="G10" s="26"/>
      <c r="H10" s="19"/>
      <c r="I10" s="19" t="s">
        <v>27</v>
      </c>
      <c r="J10" s="101"/>
      <c r="K10" s="25">
        <v>3</v>
      </c>
      <c r="L10" s="30"/>
      <c r="M10" s="30"/>
    </row>
    <row r="11" spans="1:14" ht="22.5" customHeight="1" x14ac:dyDescent="0.2">
      <c r="A11" s="27" t="s">
        <v>22</v>
      </c>
      <c r="B11" s="102" t="s">
        <v>23</v>
      </c>
      <c r="C11" s="101" t="s">
        <v>120</v>
      </c>
      <c r="D11" s="32">
        <v>3</v>
      </c>
      <c r="E11" s="25"/>
      <c r="F11" s="25"/>
      <c r="G11" s="26"/>
      <c r="H11" s="19" t="s">
        <v>28</v>
      </c>
      <c r="I11" s="19" t="s">
        <v>29</v>
      </c>
      <c r="J11" s="36"/>
      <c r="K11" s="30">
        <v>2</v>
      </c>
      <c r="L11" s="25"/>
      <c r="M11" s="25"/>
    </row>
    <row r="12" spans="1:14" ht="22.5" customHeight="1" x14ac:dyDescent="0.2">
      <c r="A12" s="19"/>
      <c r="B12" s="34"/>
      <c r="C12" s="35"/>
      <c r="D12" s="32"/>
      <c r="E12" s="25"/>
      <c r="F12" s="25"/>
      <c r="G12" s="26"/>
      <c r="H12" s="19"/>
      <c r="I12" s="19"/>
      <c r="J12" s="36"/>
      <c r="K12" s="30"/>
      <c r="L12" s="25"/>
      <c r="M12" s="25"/>
    </row>
    <row r="13" spans="1:14" ht="22.5" customHeight="1" x14ac:dyDescent="0.25">
      <c r="A13" s="37"/>
      <c r="B13" s="37"/>
      <c r="C13" s="38"/>
      <c r="D13" s="39">
        <f>SUM(D6:D12)</f>
        <v>16</v>
      </c>
      <c r="E13" s="40"/>
      <c r="F13" s="40"/>
      <c r="G13" s="26"/>
      <c r="H13" s="16"/>
      <c r="I13" s="41"/>
      <c r="J13" s="42"/>
      <c r="K13" s="39">
        <f>SUM(K6:K11)</f>
        <v>17</v>
      </c>
      <c r="L13" s="26"/>
      <c r="M13" s="26"/>
    </row>
    <row r="14" spans="1:14" ht="22.5" customHeight="1" x14ac:dyDescent="0.25">
      <c r="A14" s="43"/>
      <c r="B14" s="43"/>
      <c r="C14" s="38"/>
      <c r="D14" s="44"/>
      <c r="E14" s="26"/>
      <c r="F14" s="26"/>
      <c r="G14" s="26"/>
      <c r="H14" s="16"/>
      <c r="I14" s="16"/>
      <c r="J14" s="42"/>
      <c r="K14" s="26"/>
      <c r="L14" s="26"/>
      <c r="M14" s="26"/>
    </row>
    <row r="15" spans="1:14" ht="22.5" customHeight="1" x14ac:dyDescent="0.2">
      <c r="A15" s="18" t="s">
        <v>30</v>
      </c>
      <c r="B15" s="19"/>
      <c r="C15" s="20" t="s">
        <v>128</v>
      </c>
      <c r="D15" s="21" t="s">
        <v>8</v>
      </c>
      <c r="E15" s="21" t="s">
        <v>9</v>
      </c>
      <c r="F15" s="21" t="s">
        <v>10</v>
      </c>
      <c r="G15" s="45"/>
      <c r="H15" s="18" t="s">
        <v>31</v>
      </c>
      <c r="I15" s="19"/>
      <c r="J15" s="20" t="s">
        <v>128</v>
      </c>
      <c r="K15" s="21" t="s">
        <v>8</v>
      </c>
      <c r="L15" s="21" t="s">
        <v>9</v>
      </c>
      <c r="M15" s="21" t="s">
        <v>10</v>
      </c>
    </row>
    <row r="16" spans="1:14" ht="22.5" customHeight="1" x14ac:dyDescent="0.2">
      <c r="A16" s="27" t="s">
        <v>32</v>
      </c>
      <c r="B16" s="102" t="s">
        <v>33</v>
      </c>
      <c r="C16" s="46" t="s">
        <v>13</v>
      </c>
      <c r="D16" s="25">
        <v>3</v>
      </c>
      <c r="E16" s="25"/>
      <c r="F16" s="25"/>
      <c r="G16" s="26"/>
      <c r="H16" s="23" t="s">
        <v>34</v>
      </c>
      <c r="I16" s="103" t="s">
        <v>35</v>
      </c>
      <c r="J16" s="101" t="s">
        <v>120</v>
      </c>
      <c r="K16" s="47">
        <v>3</v>
      </c>
      <c r="L16" s="26"/>
      <c r="M16" s="25"/>
      <c r="N16" s="4"/>
    </row>
    <row r="17" spans="1:15" ht="22.5" customHeight="1" x14ac:dyDescent="0.2">
      <c r="A17" s="27" t="s">
        <v>16</v>
      </c>
      <c r="B17" s="102" t="s">
        <v>17</v>
      </c>
      <c r="C17" s="101" t="s">
        <v>120</v>
      </c>
      <c r="D17" s="25">
        <v>3</v>
      </c>
      <c r="E17" s="25"/>
      <c r="F17" s="25"/>
      <c r="G17" s="26"/>
      <c r="H17" s="19"/>
      <c r="I17" s="19" t="s">
        <v>127</v>
      </c>
      <c r="J17" s="28"/>
      <c r="K17" s="25">
        <v>3</v>
      </c>
      <c r="L17" s="25"/>
      <c r="M17" s="25"/>
    </row>
    <row r="18" spans="1:15" ht="22.5" customHeight="1" x14ac:dyDescent="0.2">
      <c r="A18" s="19"/>
      <c r="B18" s="19" t="s">
        <v>27</v>
      </c>
      <c r="C18" s="101"/>
      <c r="D18" s="25">
        <v>3</v>
      </c>
      <c r="E18" s="25"/>
      <c r="F18" s="25"/>
      <c r="G18" s="26"/>
      <c r="H18" s="19"/>
      <c r="I18" s="19" t="s">
        <v>127</v>
      </c>
      <c r="J18" s="28"/>
      <c r="K18" s="25">
        <v>3</v>
      </c>
      <c r="L18" s="25"/>
      <c r="M18" s="25"/>
    </row>
    <row r="19" spans="1:15" ht="22.5" customHeight="1" x14ac:dyDescent="0.2">
      <c r="A19" s="19"/>
      <c r="B19" s="19" t="s">
        <v>27</v>
      </c>
      <c r="C19" s="31"/>
      <c r="D19" s="25">
        <v>3</v>
      </c>
      <c r="E19" s="25"/>
      <c r="F19" s="25"/>
      <c r="G19" s="26"/>
      <c r="H19" s="19"/>
      <c r="I19" s="19" t="s">
        <v>127</v>
      </c>
      <c r="J19" s="28"/>
      <c r="K19" s="25">
        <v>3</v>
      </c>
      <c r="L19" s="25"/>
      <c r="M19" s="25"/>
    </row>
    <row r="20" spans="1:15" ht="22.5" customHeight="1" x14ac:dyDescent="0.2">
      <c r="A20" s="19"/>
      <c r="B20" s="19" t="s">
        <v>27</v>
      </c>
      <c r="C20" s="35"/>
      <c r="D20" s="25">
        <v>3</v>
      </c>
      <c r="E20" s="25"/>
      <c r="F20" s="25"/>
      <c r="G20" s="26"/>
      <c r="H20" s="19"/>
      <c r="I20" s="19" t="s">
        <v>127</v>
      </c>
      <c r="J20" s="36"/>
      <c r="K20" s="26">
        <v>3</v>
      </c>
      <c r="L20" s="25"/>
      <c r="M20" s="25"/>
    </row>
    <row r="21" spans="1:15" ht="22.5" customHeight="1" x14ac:dyDescent="0.25">
      <c r="A21" s="48" t="s">
        <v>36</v>
      </c>
      <c r="B21" s="49"/>
      <c r="C21" s="38"/>
      <c r="D21" s="39">
        <f>SUM(D16:D20)</f>
        <v>15</v>
      </c>
      <c r="E21" s="40"/>
      <c r="F21" s="40"/>
      <c r="G21" s="50"/>
      <c r="H21" s="37"/>
      <c r="I21" s="37"/>
      <c r="J21" s="42"/>
      <c r="K21" s="39">
        <f>SUM(K16:K20)</f>
        <v>15</v>
      </c>
      <c r="L21" s="40"/>
      <c r="M21" s="51"/>
    </row>
    <row r="22" spans="1:15" ht="22.5" customHeight="1" x14ac:dyDescent="0.25">
      <c r="A22" s="52" t="s">
        <v>37</v>
      </c>
      <c r="B22" s="52"/>
      <c r="C22" s="38"/>
      <c r="D22" s="26"/>
      <c r="E22" s="26"/>
      <c r="F22" s="26"/>
      <c r="G22" s="26"/>
      <c r="H22" s="53" t="s">
        <v>38</v>
      </c>
      <c r="I22" s="54"/>
      <c r="J22" s="42"/>
      <c r="K22" s="44"/>
      <c r="L22" s="26"/>
      <c r="M22" s="26"/>
    </row>
    <row r="23" spans="1:15" ht="22.5" customHeight="1" x14ac:dyDescent="0.25">
      <c r="A23" s="55" t="s">
        <v>39</v>
      </c>
      <c r="B23" s="56"/>
      <c r="C23" s="57"/>
      <c r="D23" s="57"/>
      <c r="E23" s="57"/>
      <c r="F23" s="57"/>
      <c r="G23" s="26"/>
      <c r="H23" s="16"/>
      <c r="I23" s="41"/>
      <c r="J23" s="16"/>
      <c r="K23" s="26"/>
      <c r="L23" s="26"/>
      <c r="M23" s="26"/>
    </row>
    <row r="24" spans="1:15" ht="22.5" customHeight="1" x14ac:dyDescent="0.25">
      <c r="A24" s="115" t="s">
        <v>40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5" s="58" customFormat="1" ht="18.75" customHeight="1" x14ac:dyDescent="0.25">
      <c r="A25" s="105" t="str">
        <f>A1</f>
        <v xml:space="preserve">Exploratory Studies - Education, Social Sciences and Management Track 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</row>
    <row r="26" spans="1:15" s="64" customFormat="1" ht="18.75" customHeight="1" x14ac:dyDescent="0.2">
      <c r="A26" s="59"/>
      <c r="B26" s="59"/>
      <c r="C26" s="60"/>
      <c r="D26" s="60"/>
      <c r="E26" s="60"/>
      <c r="F26" s="60"/>
      <c r="G26" s="61"/>
      <c r="H26" s="59"/>
      <c r="I26" s="59"/>
      <c r="J26" s="59"/>
      <c r="K26" s="60"/>
      <c r="L26" s="60"/>
      <c r="M26" s="60"/>
      <c r="N26" s="62"/>
      <c r="O26" s="63"/>
    </row>
    <row r="27" spans="1:15" s="64" customFormat="1" ht="18.75" customHeight="1" thickBot="1" x14ac:dyDescent="0.25">
      <c r="A27" s="65" t="s">
        <v>41</v>
      </c>
      <c r="B27" s="66"/>
      <c r="C27" s="67" t="s">
        <v>7</v>
      </c>
      <c r="D27" s="68" t="s">
        <v>8</v>
      </c>
      <c r="E27" s="68" t="s">
        <v>9</v>
      </c>
      <c r="F27" s="68" t="s">
        <v>10</v>
      </c>
      <c r="G27" s="69"/>
      <c r="H27" s="66" t="s">
        <v>42</v>
      </c>
      <c r="I27" s="66"/>
      <c r="J27" s="67" t="s">
        <v>7</v>
      </c>
      <c r="K27" s="68" t="s">
        <v>8</v>
      </c>
      <c r="L27" s="68" t="s">
        <v>9</v>
      </c>
      <c r="M27" s="68" t="s">
        <v>10</v>
      </c>
      <c r="N27" s="62"/>
      <c r="O27" s="63"/>
    </row>
    <row r="28" spans="1:15" s="64" customFormat="1" ht="18.75" customHeight="1" x14ac:dyDescent="0.25">
      <c r="A28" s="59"/>
      <c r="B28" s="59"/>
      <c r="C28" s="38"/>
      <c r="D28" s="70">
        <f>D29+D33+D36+D40+D44+D47</f>
        <v>30</v>
      </c>
      <c r="E28" s="61"/>
      <c r="F28" s="61"/>
      <c r="G28" s="61"/>
      <c r="H28" s="71"/>
      <c r="I28" s="72"/>
      <c r="J28" s="73"/>
      <c r="K28" s="74"/>
      <c r="L28" s="72"/>
      <c r="M28" s="72"/>
      <c r="N28" s="62"/>
      <c r="O28" s="63"/>
    </row>
    <row r="29" spans="1:15" s="64" customFormat="1" ht="18.75" customHeight="1" x14ac:dyDescent="0.25">
      <c r="A29" s="75" t="s">
        <v>43</v>
      </c>
      <c r="B29" s="75" t="s">
        <v>44</v>
      </c>
      <c r="C29" s="38"/>
      <c r="D29" s="76">
        <f>D30+D31</f>
        <v>6</v>
      </c>
      <c r="E29" s="77"/>
      <c r="F29" s="61"/>
      <c r="G29" s="61"/>
      <c r="H29" s="78"/>
      <c r="I29" s="79"/>
      <c r="J29" s="80"/>
      <c r="K29" s="79"/>
      <c r="L29" s="79"/>
      <c r="M29" s="79"/>
      <c r="N29" s="62"/>
      <c r="O29" s="63"/>
    </row>
    <row r="30" spans="1:15" s="64" customFormat="1" ht="18.75" customHeight="1" x14ac:dyDescent="0.2">
      <c r="A30" s="29" t="str">
        <f>H6</f>
        <v>ENGL 101</v>
      </c>
      <c r="B30" s="29" t="str">
        <f t="shared" ref="B30:F30" si="0">I6</f>
        <v>Composition I (SGR 1)</v>
      </c>
      <c r="C30" s="29">
        <f t="shared" si="0"/>
        <v>0</v>
      </c>
      <c r="D30" s="81">
        <f t="shared" si="0"/>
        <v>3</v>
      </c>
      <c r="E30" s="81">
        <f t="shared" si="0"/>
        <v>0</v>
      </c>
      <c r="F30" s="81">
        <f t="shared" si="0"/>
        <v>0</v>
      </c>
      <c r="G30" s="61"/>
      <c r="H30" s="78"/>
      <c r="I30" s="79"/>
      <c r="J30" s="80"/>
      <c r="K30" s="82"/>
      <c r="L30" s="79"/>
      <c r="M30" s="79"/>
      <c r="N30" s="62"/>
      <c r="O30" s="63"/>
    </row>
    <row r="31" spans="1:15" s="64" customFormat="1" ht="18.75" customHeight="1" x14ac:dyDescent="0.2">
      <c r="A31" s="29" t="str">
        <f>A16</f>
        <v>ENGL 201</v>
      </c>
      <c r="B31" s="29" t="str">
        <f t="shared" ref="B31:F31" si="1">B16</f>
        <v>Composition II (SGR 1)</v>
      </c>
      <c r="C31" s="29" t="str">
        <f t="shared" si="1"/>
        <v>ENGL 101</v>
      </c>
      <c r="D31" s="81">
        <f t="shared" si="1"/>
        <v>3</v>
      </c>
      <c r="E31" s="81">
        <f t="shared" si="1"/>
        <v>0</v>
      </c>
      <c r="F31" s="81">
        <f t="shared" si="1"/>
        <v>0</v>
      </c>
      <c r="G31" s="61"/>
      <c r="H31" s="78"/>
      <c r="I31" s="79"/>
      <c r="J31" s="80"/>
      <c r="K31" s="79"/>
      <c r="L31" s="79"/>
      <c r="M31" s="79"/>
      <c r="N31" s="62"/>
      <c r="O31" s="63"/>
    </row>
    <row r="32" spans="1:15" s="64" customFormat="1" ht="18.75" customHeight="1" x14ac:dyDescent="0.25">
      <c r="A32" s="59"/>
      <c r="B32" s="59"/>
      <c r="C32" s="38"/>
      <c r="D32" s="61"/>
      <c r="E32" s="61"/>
      <c r="F32" s="61"/>
      <c r="G32" s="61"/>
      <c r="H32" s="78"/>
      <c r="I32" s="79"/>
      <c r="J32" s="80"/>
      <c r="K32" s="79"/>
      <c r="L32" s="79"/>
      <c r="M32" s="79"/>
      <c r="N32" s="62"/>
      <c r="O32" s="63"/>
    </row>
    <row r="33" spans="1:15" s="64" customFormat="1" ht="18.75" customHeight="1" x14ac:dyDescent="0.25">
      <c r="A33" s="75" t="s">
        <v>45</v>
      </c>
      <c r="B33" s="75" t="s">
        <v>46</v>
      </c>
      <c r="C33" s="38"/>
      <c r="D33" s="76">
        <f>D34</f>
        <v>3</v>
      </c>
      <c r="E33" s="77"/>
      <c r="F33" s="61"/>
      <c r="G33" s="61"/>
      <c r="H33" s="78"/>
      <c r="I33" s="79"/>
      <c r="J33" s="80"/>
      <c r="K33" s="79"/>
      <c r="L33" s="79"/>
      <c r="M33" s="79"/>
      <c r="N33" s="62"/>
      <c r="O33" s="63"/>
    </row>
    <row r="34" spans="1:15" s="64" customFormat="1" ht="18.75" customHeight="1" x14ac:dyDescent="0.2">
      <c r="A34" s="29" t="str">
        <f>A8</f>
        <v>SPCM 101</v>
      </c>
      <c r="B34" s="29" t="str">
        <f t="shared" ref="B34:F34" si="2">B8</f>
        <v>Fundamentals of Speech (SGR 2)</v>
      </c>
      <c r="C34" s="29">
        <f t="shared" si="2"/>
        <v>0</v>
      </c>
      <c r="D34" s="81">
        <f t="shared" si="2"/>
        <v>3</v>
      </c>
      <c r="E34" s="81">
        <f t="shared" si="2"/>
        <v>0</v>
      </c>
      <c r="F34" s="81">
        <f t="shared" si="2"/>
        <v>0</v>
      </c>
      <c r="G34" s="83"/>
      <c r="H34" s="78"/>
      <c r="I34" s="79"/>
      <c r="J34" s="80"/>
      <c r="K34" s="79"/>
      <c r="L34" s="79"/>
      <c r="M34" s="79"/>
      <c r="N34" s="62"/>
      <c r="O34" s="63"/>
    </row>
    <row r="35" spans="1:15" s="64" customFormat="1" ht="18.75" customHeight="1" x14ac:dyDescent="0.25">
      <c r="A35" s="59"/>
      <c r="B35" s="59"/>
      <c r="C35" s="38"/>
      <c r="D35" s="61"/>
      <c r="E35" s="61"/>
      <c r="F35" s="61"/>
      <c r="G35" s="61"/>
      <c r="H35" s="78"/>
      <c r="I35" s="79"/>
      <c r="J35" s="80"/>
      <c r="K35" s="79"/>
      <c r="L35" s="79"/>
      <c r="M35" s="79"/>
      <c r="N35" s="62"/>
      <c r="O35" s="63"/>
    </row>
    <row r="36" spans="1:15" s="64" customFormat="1" ht="18.75" customHeight="1" x14ac:dyDescent="0.25">
      <c r="A36" s="75" t="s">
        <v>47</v>
      </c>
      <c r="B36" s="75" t="s">
        <v>48</v>
      </c>
      <c r="C36" s="38"/>
      <c r="D36" s="76">
        <f>D37+D38</f>
        <v>6</v>
      </c>
      <c r="E36" s="77"/>
      <c r="F36" s="61"/>
      <c r="G36" s="61"/>
      <c r="H36" s="78"/>
      <c r="I36" s="79"/>
      <c r="J36" s="80"/>
      <c r="K36" s="79"/>
      <c r="L36" s="79"/>
      <c r="M36" s="79"/>
      <c r="N36" s="62"/>
      <c r="O36" s="63"/>
    </row>
    <row r="37" spans="1:15" s="64" customFormat="1" ht="18.75" customHeight="1" x14ac:dyDescent="0.2">
      <c r="A37" s="29" t="str">
        <f>A9</f>
        <v>SGR #3</v>
      </c>
      <c r="B37" s="29" t="str">
        <f t="shared" ref="B37:F37" si="3">B9</f>
        <v>Social Sciences/Diversity (SGR #3)</v>
      </c>
      <c r="C37" s="29" t="str">
        <f t="shared" si="3"/>
        <v>Consult with advisor about best selection for potential major</v>
      </c>
      <c r="D37" s="81">
        <f t="shared" si="3"/>
        <v>3</v>
      </c>
      <c r="E37" s="81">
        <f t="shared" si="3"/>
        <v>0</v>
      </c>
      <c r="F37" s="81">
        <f t="shared" si="3"/>
        <v>0</v>
      </c>
      <c r="G37" s="61"/>
      <c r="H37" s="78"/>
      <c r="I37" s="79"/>
      <c r="J37" s="80"/>
      <c r="K37" s="79"/>
      <c r="L37" s="79"/>
      <c r="M37" s="79"/>
      <c r="N37" s="62"/>
      <c r="O37" s="63"/>
    </row>
    <row r="38" spans="1:15" s="64" customFormat="1" ht="18.75" customHeight="1" x14ac:dyDescent="0.2">
      <c r="A38" s="29" t="str">
        <f>H7</f>
        <v>SGR #3</v>
      </c>
      <c r="B38" s="29" t="str">
        <f t="shared" ref="B38:F38" si="4">I7</f>
        <v>Social Sciences/Diversity (SGR #3)</v>
      </c>
      <c r="C38" s="29" t="str">
        <f t="shared" si="4"/>
        <v>Consult with advisor about best selection for potential major</v>
      </c>
      <c r="D38" s="81">
        <f t="shared" si="4"/>
        <v>3</v>
      </c>
      <c r="E38" s="81">
        <f t="shared" si="4"/>
        <v>0</v>
      </c>
      <c r="F38" s="81">
        <f t="shared" si="4"/>
        <v>0</v>
      </c>
      <c r="G38" s="61"/>
      <c r="H38" s="78"/>
      <c r="I38" s="79"/>
      <c r="J38" s="80"/>
      <c r="K38" s="79"/>
      <c r="L38" s="79"/>
      <c r="M38" s="79"/>
      <c r="N38" s="62"/>
      <c r="O38" s="63"/>
    </row>
    <row r="39" spans="1:15" s="64" customFormat="1" ht="18.75" customHeight="1" x14ac:dyDescent="0.25">
      <c r="A39" s="59"/>
      <c r="B39" s="59"/>
      <c r="C39" s="38"/>
      <c r="D39" s="61"/>
      <c r="E39" s="61"/>
      <c r="F39" s="61"/>
      <c r="G39" s="61"/>
      <c r="H39" s="78"/>
      <c r="I39" s="79"/>
      <c r="J39" s="80"/>
      <c r="K39" s="79"/>
      <c r="L39" s="79"/>
      <c r="M39" s="79"/>
      <c r="N39" s="62"/>
      <c r="O39" s="63"/>
    </row>
    <row r="40" spans="1:15" s="64" customFormat="1" ht="18.75" customHeight="1" x14ac:dyDescent="0.25">
      <c r="A40" s="75" t="s">
        <v>49</v>
      </c>
      <c r="B40" s="75" t="s">
        <v>50</v>
      </c>
      <c r="C40" s="38"/>
      <c r="D40" s="76">
        <f>D41+D42</f>
        <v>6</v>
      </c>
      <c r="E40" s="77"/>
      <c r="F40" s="61"/>
      <c r="G40" s="61"/>
      <c r="H40" s="78"/>
      <c r="I40" s="79"/>
      <c r="J40" s="80"/>
      <c r="K40" s="79"/>
      <c r="L40" s="79"/>
      <c r="M40" s="79"/>
      <c r="N40" s="62"/>
      <c r="O40" s="63"/>
    </row>
    <row r="41" spans="1:15" s="64" customFormat="1" ht="18.75" customHeight="1" x14ac:dyDescent="0.2">
      <c r="A41" s="29" t="str">
        <f>A10</f>
        <v>SGR #4</v>
      </c>
      <c r="B41" s="29" t="str">
        <f t="shared" ref="B41:F41" si="5">B10</f>
        <v>Humanities/Arts Diversity (SGR 4)</v>
      </c>
      <c r="C41" s="29" t="str">
        <f t="shared" si="5"/>
        <v>Consult with advisor about best selection for potential major</v>
      </c>
      <c r="D41" s="81">
        <f t="shared" si="5"/>
        <v>3</v>
      </c>
      <c r="E41" s="81">
        <f t="shared" si="5"/>
        <v>0</v>
      </c>
      <c r="F41" s="81">
        <f t="shared" si="5"/>
        <v>0</v>
      </c>
      <c r="G41" s="61"/>
      <c r="H41" s="78"/>
      <c r="I41" s="79"/>
      <c r="J41" s="80"/>
      <c r="K41" s="79"/>
      <c r="L41" s="79"/>
      <c r="M41" s="79"/>
      <c r="N41" s="62"/>
      <c r="O41" s="63"/>
    </row>
    <row r="42" spans="1:15" s="64" customFormat="1" ht="18.75" customHeight="1" x14ac:dyDescent="0.2">
      <c r="A42" s="29" t="str">
        <f>A17</f>
        <v>SGR #4</v>
      </c>
      <c r="B42" s="29" t="str">
        <f t="shared" ref="B42:F42" si="6">B17</f>
        <v>Humanities/Arts Diversity (SGR 4)</v>
      </c>
      <c r="C42" s="29" t="str">
        <f t="shared" si="6"/>
        <v>Consult with advisor about best selection for potential major</v>
      </c>
      <c r="D42" s="81">
        <f t="shared" si="6"/>
        <v>3</v>
      </c>
      <c r="E42" s="81">
        <f t="shared" si="6"/>
        <v>0</v>
      </c>
      <c r="F42" s="81">
        <f t="shared" si="6"/>
        <v>0</v>
      </c>
      <c r="G42" s="61"/>
      <c r="H42" s="78"/>
      <c r="I42" s="79"/>
      <c r="J42" s="80"/>
      <c r="K42" s="79"/>
      <c r="L42" s="79"/>
      <c r="M42" s="79"/>
      <c r="N42" s="62"/>
      <c r="O42" s="63"/>
    </row>
    <row r="43" spans="1:15" s="64" customFormat="1" ht="18.75" customHeight="1" x14ac:dyDescent="0.25">
      <c r="A43" s="59"/>
      <c r="B43" s="59"/>
      <c r="C43" s="38"/>
      <c r="D43" s="61"/>
      <c r="E43" s="61"/>
      <c r="F43" s="61"/>
      <c r="G43" s="61"/>
      <c r="H43" s="78"/>
      <c r="I43" s="79"/>
      <c r="J43" s="80"/>
      <c r="K43" s="79"/>
      <c r="L43" s="79"/>
      <c r="M43" s="79"/>
      <c r="N43" s="62"/>
      <c r="O43" s="63"/>
    </row>
    <row r="44" spans="1:15" s="64" customFormat="1" ht="18.75" customHeight="1" x14ac:dyDescent="0.25">
      <c r="A44" s="75" t="s">
        <v>51</v>
      </c>
      <c r="B44" s="75" t="s">
        <v>52</v>
      </c>
      <c r="C44" s="38"/>
      <c r="D44" s="76">
        <f>D45</f>
        <v>3</v>
      </c>
      <c r="E44" s="77"/>
      <c r="F44" s="61"/>
      <c r="G44" s="61"/>
      <c r="H44" s="78"/>
      <c r="I44" s="79"/>
      <c r="J44" s="80"/>
      <c r="K44" s="79"/>
      <c r="L44" s="79"/>
      <c r="M44" s="79"/>
      <c r="N44" s="62"/>
      <c r="O44" s="63"/>
    </row>
    <row r="45" spans="1:15" s="64" customFormat="1" ht="18.75" customHeight="1" x14ac:dyDescent="0.2">
      <c r="A45" s="29" t="str">
        <f>H9</f>
        <v>SGR #5</v>
      </c>
      <c r="B45" s="29" t="str">
        <f t="shared" ref="B45:F45" si="7">I9</f>
        <v>Mathematics (SGR 5)</v>
      </c>
      <c r="C45" s="29" t="str">
        <f t="shared" si="7"/>
        <v>Math 102 or higher</v>
      </c>
      <c r="D45" s="81">
        <f t="shared" si="7"/>
        <v>3</v>
      </c>
      <c r="E45" s="81">
        <f t="shared" si="7"/>
        <v>0</v>
      </c>
      <c r="F45" s="81">
        <f t="shared" si="7"/>
        <v>0</v>
      </c>
      <c r="G45" s="61"/>
      <c r="H45" s="78"/>
      <c r="I45" s="79"/>
      <c r="J45" s="80"/>
      <c r="K45" s="79"/>
      <c r="L45" s="79"/>
      <c r="M45" s="79"/>
      <c r="N45" s="62"/>
      <c r="O45" s="63"/>
    </row>
    <row r="46" spans="1:15" s="64" customFormat="1" ht="18.75" customHeight="1" x14ac:dyDescent="0.25">
      <c r="A46" s="59"/>
      <c r="B46" s="59"/>
      <c r="C46" s="38"/>
      <c r="D46" s="61"/>
      <c r="E46" s="61"/>
      <c r="F46" s="61"/>
      <c r="G46" s="61"/>
      <c r="H46" s="78"/>
      <c r="I46" s="79"/>
      <c r="J46" s="80"/>
      <c r="K46" s="79"/>
      <c r="L46" s="79"/>
      <c r="M46" s="79"/>
      <c r="N46" s="62"/>
      <c r="O46" s="63"/>
    </row>
    <row r="47" spans="1:15" s="64" customFormat="1" ht="18.75" customHeight="1" x14ac:dyDescent="0.25">
      <c r="A47" s="75" t="s">
        <v>53</v>
      </c>
      <c r="B47" s="75" t="s">
        <v>54</v>
      </c>
      <c r="C47" s="38"/>
      <c r="D47" s="76">
        <f>D48+D49</f>
        <v>6</v>
      </c>
      <c r="E47" s="77"/>
      <c r="F47" s="61"/>
      <c r="G47" s="61"/>
      <c r="H47" s="78"/>
      <c r="I47" s="79"/>
      <c r="J47" s="80"/>
      <c r="K47" s="79"/>
      <c r="L47" s="79"/>
      <c r="M47" s="79"/>
      <c r="N47" s="62"/>
      <c r="O47" s="63"/>
    </row>
    <row r="48" spans="1:15" s="64" customFormat="1" ht="18.75" customHeight="1" x14ac:dyDescent="0.2">
      <c r="A48" s="84" t="str">
        <f>A11</f>
        <v>SGR #6</v>
      </c>
      <c r="B48" s="84" t="str">
        <f t="shared" ref="B48:F48" si="8">B11</f>
        <v>Natural Sciences (SGR 6)</v>
      </c>
      <c r="C48" s="84" t="str">
        <f t="shared" si="8"/>
        <v>Consult with advisor about best selection for potential major</v>
      </c>
      <c r="D48" s="85">
        <f t="shared" si="8"/>
        <v>3</v>
      </c>
      <c r="E48" s="85">
        <f t="shared" si="8"/>
        <v>0</v>
      </c>
      <c r="F48" s="85">
        <f t="shared" si="8"/>
        <v>0</v>
      </c>
      <c r="G48" s="61"/>
      <c r="H48" s="78"/>
      <c r="I48" s="79"/>
      <c r="J48" s="80"/>
      <c r="K48" s="79"/>
      <c r="L48" s="79"/>
      <c r="M48" s="79"/>
      <c r="N48" s="62"/>
      <c r="O48" s="63"/>
    </row>
    <row r="49" spans="1:15" s="64" customFormat="1" ht="18.75" customHeight="1" x14ac:dyDescent="0.2">
      <c r="A49" s="84" t="str">
        <f>H8</f>
        <v>SGR #6</v>
      </c>
      <c r="B49" s="84" t="str">
        <f t="shared" ref="B49:F49" si="9">I8</f>
        <v>Natural Sciences (SGR 6)</v>
      </c>
      <c r="C49" s="84" t="str">
        <f t="shared" si="9"/>
        <v>Consult with advisor about best selection for potential major</v>
      </c>
      <c r="D49" s="85">
        <f t="shared" si="9"/>
        <v>3</v>
      </c>
      <c r="E49" s="85">
        <f t="shared" si="9"/>
        <v>0</v>
      </c>
      <c r="F49" s="85">
        <f t="shared" si="9"/>
        <v>0</v>
      </c>
      <c r="G49" s="61"/>
      <c r="H49" s="78"/>
      <c r="I49" s="79"/>
      <c r="J49" s="80"/>
      <c r="K49" s="79"/>
      <c r="L49" s="79"/>
      <c r="M49" s="79"/>
      <c r="N49" s="62"/>
      <c r="O49" s="63"/>
    </row>
    <row r="50" spans="1:15" s="64" customFormat="1" ht="18.75" customHeight="1" x14ac:dyDescent="0.25">
      <c r="A50" s="59"/>
      <c r="B50" s="59"/>
      <c r="C50" s="38"/>
      <c r="D50" s="61"/>
      <c r="E50" s="61"/>
      <c r="F50" s="61"/>
      <c r="G50" s="61"/>
      <c r="H50" s="78"/>
      <c r="I50" s="79"/>
      <c r="J50" s="80"/>
      <c r="K50" s="79"/>
      <c r="L50" s="79"/>
      <c r="M50" s="79"/>
      <c r="N50" s="62"/>
      <c r="O50" s="63"/>
    </row>
    <row r="51" spans="1:15" s="64" customFormat="1" ht="18.75" customHeight="1" x14ac:dyDescent="0.25">
      <c r="A51" s="59"/>
      <c r="B51" s="59"/>
      <c r="C51" s="38"/>
      <c r="D51" s="60"/>
      <c r="E51" s="60"/>
      <c r="F51" s="60"/>
      <c r="G51" s="61"/>
      <c r="H51" s="78"/>
      <c r="I51" s="79"/>
      <c r="J51" s="80"/>
      <c r="K51" s="79"/>
      <c r="L51" s="79"/>
      <c r="M51" s="79"/>
      <c r="N51" s="62"/>
      <c r="O51" s="63"/>
    </row>
    <row r="52" spans="1:15" s="64" customFormat="1" ht="18.75" customHeight="1" thickBot="1" x14ac:dyDescent="0.25">
      <c r="A52" s="86" t="s">
        <v>55</v>
      </c>
      <c r="B52" s="66"/>
      <c r="C52" s="67" t="s">
        <v>7</v>
      </c>
      <c r="D52" s="68" t="s">
        <v>8</v>
      </c>
      <c r="E52" s="68" t="s">
        <v>9</v>
      </c>
      <c r="F52" s="68" t="s">
        <v>10</v>
      </c>
      <c r="G52" s="61"/>
      <c r="H52" s="78"/>
      <c r="I52" s="79"/>
      <c r="J52" s="80"/>
      <c r="K52" s="79"/>
      <c r="L52" s="79"/>
      <c r="M52" s="79"/>
      <c r="N52" s="62"/>
      <c r="O52" s="63"/>
    </row>
    <row r="53" spans="1:15" s="64" customFormat="1" ht="18.75" customHeight="1" x14ac:dyDescent="0.25">
      <c r="A53" s="59"/>
      <c r="B53" s="59"/>
      <c r="C53" s="38"/>
      <c r="D53" s="70">
        <f>D54+D57</f>
        <v>5</v>
      </c>
      <c r="E53" s="61"/>
      <c r="F53" s="61"/>
      <c r="G53" s="61"/>
      <c r="H53" s="78"/>
      <c r="I53" s="79"/>
      <c r="J53" s="80"/>
      <c r="K53" s="79"/>
      <c r="L53" s="79"/>
      <c r="M53" s="79"/>
      <c r="N53" s="62"/>
      <c r="O53" s="63"/>
    </row>
    <row r="54" spans="1:15" s="64" customFormat="1" ht="18.75" customHeight="1" x14ac:dyDescent="0.25">
      <c r="A54" s="87" t="s">
        <v>56</v>
      </c>
      <c r="B54" s="87" t="s">
        <v>57</v>
      </c>
      <c r="C54" s="38"/>
      <c r="D54" s="88">
        <f>D55</f>
        <v>2</v>
      </c>
      <c r="E54" s="89"/>
      <c r="F54" s="90"/>
      <c r="G54" s="61"/>
      <c r="H54" s="78"/>
      <c r="I54" s="79"/>
      <c r="J54" s="80"/>
      <c r="K54" s="79"/>
      <c r="L54" s="79"/>
      <c r="M54" s="79"/>
      <c r="N54" s="62"/>
      <c r="O54" s="63"/>
    </row>
    <row r="55" spans="1:15" s="64" customFormat="1" ht="18.75" customHeight="1" x14ac:dyDescent="0.2">
      <c r="A55" s="91" t="str">
        <f>A6</f>
        <v>UC 109</v>
      </c>
      <c r="B55" s="91" t="str">
        <f t="shared" ref="B55:F55" si="10">B6</f>
        <v>First Year Seminar (IGR #1)</v>
      </c>
      <c r="C55" s="91">
        <f t="shared" si="10"/>
        <v>0</v>
      </c>
      <c r="D55" s="92">
        <f t="shared" si="10"/>
        <v>2</v>
      </c>
      <c r="E55" s="92">
        <f t="shared" si="10"/>
        <v>0</v>
      </c>
      <c r="F55" s="92">
        <f t="shared" si="10"/>
        <v>0</v>
      </c>
      <c r="G55" s="61"/>
      <c r="H55" s="78"/>
      <c r="I55" s="79"/>
      <c r="J55" s="80"/>
      <c r="K55" s="79"/>
      <c r="L55" s="79"/>
      <c r="M55" s="79"/>
      <c r="N55" s="62"/>
      <c r="O55" s="63"/>
    </row>
    <row r="56" spans="1:15" s="64" customFormat="1" ht="18.75" customHeight="1" x14ac:dyDescent="0.25">
      <c r="A56" s="93"/>
      <c r="B56" s="93"/>
      <c r="C56" s="38"/>
      <c r="D56" s="90"/>
      <c r="E56" s="90"/>
      <c r="F56" s="90"/>
      <c r="G56" s="61"/>
      <c r="H56" s="78"/>
      <c r="I56" s="79"/>
      <c r="J56" s="80"/>
      <c r="K56" s="79"/>
      <c r="L56" s="79"/>
      <c r="M56" s="79"/>
      <c r="N56" s="62"/>
      <c r="O56" s="63"/>
    </row>
    <row r="57" spans="1:15" s="64" customFormat="1" ht="18.75" customHeight="1" x14ac:dyDescent="0.25">
      <c r="A57" s="87" t="s">
        <v>58</v>
      </c>
      <c r="B57" s="87" t="s">
        <v>59</v>
      </c>
      <c r="C57" s="38"/>
      <c r="D57" s="88">
        <f>D58</f>
        <v>3</v>
      </c>
      <c r="E57" s="89"/>
      <c r="F57" s="90"/>
      <c r="G57" s="61"/>
      <c r="H57" s="78"/>
      <c r="I57" s="79"/>
      <c r="J57" s="80"/>
      <c r="K57" s="79"/>
      <c r="L57" s="79"/>
      <c r="M57" s="79"/>
      <c r="N57" s="62"/>
      <c r="O57" s="63"/>
    </row>
    <row r="58" spans="1:15" s="64" customFormat="1" ht="18.75" customHeight="1" x14ac:dyDescent="0.2">
      <c r="A58" s="91" t="str">
        <f>H16</f>
        <v>IGR #2</v>
      </c>
      <c r="B58" s="91" t="str">
        <f t="shared" ref="B58:F58" si="11">I16</f>
        <v>Cultural Aware/Social and Envr Resp (IGR 2)</v>
      </c>
      <c r="C58" s="91" t="str">
        <f t="shared" si="11"/>
        <v>Consult with advisor about best selection for potential major</v>
      </c>
      <c r="D58" s="92">
        <f t="shared" si="11"/>
        <v>3</v>
      </c>
      <c r="E58" s="92">
        <f t="shared" si="11"/>
        <v>0</v>
      </c>
      <c r="F58" s="92">
        <f t="shared" si="11"/>
        <v>0</v>
      </c>
      <c r="G58" s="61"/>
      <c r="H58" s="78"/>
      <c r="I58" s="79"/>
      <c r="J58" s="80"/>
      <c r="K58" s="79"/>
      <c r="L58" s="79"/>
      <c r="M58" s="79"/>
      <c r="N58" s="62"/>
      <c r="O58" s="63"/>
    </row>
    <row r="59" spans="1:15" s="64" customFormat="1" ht="18.75" customHeight="1" x14ac:dyDescent="0.25">
      <c r="A59" s="93"/>
      <c r="B59" s="93"/>
      <c r="C59" s="38"/>
      <c r="D59" s="90"/>
      <c r="E59" s="90"/>
      <c r="F59" s="90"/>
      <c r="G59" s="61"/>
      <c r="H59" s="78"/>
      <c r="I59" s="79"/>
      <c r="J59" s="80"/>
      <c r="K59" s="79"/>
      <c r="L59" s="79"/>
      <c r="M59" s="79"/>
      <c r="N59" s="62"/>
      <c r="O59" s="63"/>
    </row>
    <row r="60" spans="1:15" s="64" customFormat="1" ht="18.75" customHeight="1" x14ac:dyDescent="0.25">
      <c r="A60" s="87" t="s">
        <v>60</v>
      </c>
      <c r="B60" s="87"/>
      <c r="C60" s="38"/>
      <c r="D60" s="88">
        <v>3</v>
      </c>
      <c r="E60" s="89"/>
      <c r="F60" s="90"/>
      <c r="G60" s="61"/>
      <c r="H60" s="78"/>
      <c r="I60" s="79"/>
      <c r="J60" s="80"/>
      <c r="K60" s="79"/>
      <c r="L60" s="79"/>
      <c r="M60" s="79"/>
      <c r="N60" s="62"/>
      <c r="O60" s="63"/>
    </row>
    <row r="61" spans="1:15" s="64" customFormat="1" ht="18.75" customHeight="1" x14ac:dyDescent="0.2">
      <c r="A61" s="94"/>
      <c r="B61" s="95"/>
      <c r="C61" s="95"/>
      <c r="D61" s="95"/>
      <c r="E61" s="95"/>
      <c r="F61" s="95"/>
      <c r="G61" s="61"/>
      <c r="H61" s="78"/>
      <c r="I61" s="79"/>
      <c r="J61" s="80"/>
      <c r="K61" s="79"/>
      <c r="L61" s="79"/>
      <c r="M61" s="79"/>
      <c r="N61" s="62"/>
      <c r="O61" s="63"/>
    </row>
    <row r="62" spans="1:15" ht="18.75" customHeight="1" x14ac:dyDescent="0.25">
      <c r="A62" s="93"/>
      <c r="B62" s="93"/>
      <c r="C62" s="38"/>
      <c r="D62" s="90"/>
      <c r="E62" s="90"/>
      <c r="F62" s="90"/>
      <c r="G62" s="26"/>
      <c r="H62" s="78"/>
      <c r="I62" s="79"/>
      <c r="J62" s="80"/>
      <c r="K62" s="79"/>
      <c r="L62" s="79"/>
      <c r="M62" s="79"/>
    </row>
    <row r="63" spans="1:15" ht="18.75" customHeight="1" x14ac:dyDescent="0.25">
      <c r="A63" s="87" t="s">
        <v>61</v>
      </c>
      <c r="B63" s="87"/>
      <c r="C63" s="38"/>
      <c r="D63" s="88">
        <v>2</v>
      </c>
      <c r="E63" s="89"/>
      <c r="F63" s="90"/>
      <c r="G63" s="26"/>
      <c r="H63" s="78"/>
      <c r="I63" s="79"/>
      <c r="J63" s="80"/>
      <c r="K63" s="79"/>
      <c r="L63" s="79"/>
      <c r="M63" s="79"/>
      <c r="N63" s="4"/>
      <c r="O63" s="4"/>
    </row>
    <row r="64" spans="1:15" ht="18.75" customHeight="1" x14ac:dyDescent="0.2">
      <c r="A64" s="96"/>
      <c r="B64" s="97"/>
      <c r="C64" s="97"/>
      <c r="D64" s="97"/>
      <c r="E64" s="97"/>
      <c r="F64" s="97"/>
      <c r="G64" s="26"/>
      <c r="H64" s="16"/>
      <c r="I64" s="16"/>
      <c r="J64" s="16"/>
      <c r="K64" s="26"/>
      <c r="L64" s="26"/>
      <c r="M64" s="26"/>
      <c r="N64" s="4"/>
      <c r="O64" s="4"/>
    </row>
    <row r="65" spans="4:15" x14ac:dyDescent="0.2">
      <c r="N65" s="4"/>
      <c r="O65" s="4"/>
    </row>
    <row r="66" spans="4:15" x14ac:dyDescent="0.2">
      <c r="N66" s="4"/>
      <c r="O66" s="4"/>
    </row>
    <row r="67" spans="4:15" x14ac:dyDescent="0.2">
      <c r="N67" s="4"/>
      <c r="O67" s="4"/>
    </row>
    <row r="68" spans="4:15" x14ac:dyDescent="0.2">
      <c r="N68" s="4"/>
      <c r="O68" s="4"/>
    </row>
    <row r="79" spans="4:15" x14ac:dyDescent="0.2">
      <c r="D79" s="4"/>
      <c r="E79" s="4"/>
      <c r="F79" s="4"/>
      <c r="G79" s="4"/>
      <c r="K79" s="4"/>
      <c r="L79" s="4"/>
      <c r="M79" s="4"/>
      <c r="N79" s="4"/>
      <c r="O79" s="4"/>
    </row>
    <row r="80" spans="4:15" x14ac:dyDescent="0.2">
      <c r="D80" s="4"/>
      <c r="E80" s="4"/>
      <c r="F80" s="4"/>
      <c r="G80" s="4"/>
      <c r="K80" s="4"/>
      <c r="L80" s="4"/>
      <c r="M80" s="4"/>
      <c r="N80" s="4"/>
      <c r="O80" s="4"/>
    </row>
    <row r="81" spans="4:15" x14ac:dyDescent="0.2">
      <c r="D81" s="4"/>
      <c r="E81" s="4"/>
      <c r="F81" s="4"/>
      <c r="G81" s="4"/>
      <c r="K81" s="4"/>
      <c r="L81" s="4"/>
      <c r="M81" s="4"/>
      <c r="N81" s="4"/>
      <c r="O81" s="4"/>
    </row>
    <row r="82" spans="4:15" x14ac:dyDescent="0.2">
      <c r="D82" s="4"/>
      <c r="E82" s="4"/>
      <c r="F82" s="4"/>
      <c r="G82" s="4"/>
      <c r="K82" s="4"/>
      <c r="L82" s="4"/>
      <c r="M82" s="4"/>
      <c r="N82" s="4"/>
      <c r="O82" s="4"/>
    </row>
    <row r="83" spans="4:15" x14ac:dyDescent="0.2">
      <c r="D83" s="4"/>
      <c r="E83" s="4"/>
      <c r="F83" s="4"/>
      <c r="G83" s="4"/>
      <c r="K83" s="4"/>
      <c r="L83" s="4"/>
      <c r="M83" s="4"/>
      <c r="N83" s="4"/>
      <c r="O83" s="4"/>
    </row>
    <row r="84" spans="4:15" x14ac:dyDescent="0.2">
      <c r="D84" s="4"/>
      <c r="E84" s="4"/>
      <c r="F84" s="4"/>
      <c r="G84" s="4"/>
      <c r="K84" s="4"/>
      <c r="L84" s="4"/>
      <c r="M84" s="4"/>
      <c r="N84" s="4"/>
      <c r="O84" s="4"/>
    </row>
  </sheetData>
  <mergeCells count="7">
    <mergeCell ref="A25:M25"/>
    <mergeCell ref="A1:M1"/>
    <mergeCell ref="D2:G2"/>
    <mergeCell ref="K2:M2"/>
    <mergeCell ref="D3:G3"/>
    <mergeCell ref="K3:M3"/>
    <mergeCell ref="A24:M24"/>
  </mergeCells>
  <conditionalFormatting sqref="M9:M10 F18 F20 M19:M20 F8">
    <cfRule type="cellIs" dxfId="2" priority="3" operator="between">
      <formula>"F"</formula>
      <formula>"F"</formula>
    </cfRule>
  </conditionalFormatting>
  <conditionalFormatting sqref="F19 F7 M6:M7 F9:F12 M16:M18">
    <cfRule type="cellIs" dxfId="1" priority="2" operator="between">
      <formula>"D"</formula>
      <formula>"F"</formula>
    </cfRule>
  </conditionalFormatting>
  <conditionalFormatting sqref="M11">
    <cfRule type="cellIs" dxfId="0" priority="1" operator="between">
      <formula>"D"</formula>
      <formula>"F"</formula>
    </cfRule>
  </conditionalFormatting>
  <hyperlinks>
    <hyperlink ref="B9" r:id="rId1" location="Syst_Goal_3"/>
    <hyperlink ref="B8" r:id="rId2" location="Syst_Goal_2"/>
    <hyperlink ref="I6" r:id="rId3" location="Syst_Goal_1"/>
    <hyperlink ref="B11" r:id="rId4" location="Syst_Goal_6"/>
    <hyperlink ref="B16" r:id="rId5" location="Syst_Goal_1"/>
    <hyperlink ref="B6" r:id="rId6" location="IGR_Goal__1" display="First Year Seminar"/>
    <hyperlink ref="B10" r:id="rId7" location="Syst_Goal_4"/>
    <hyperlink ref="I16" r:id="rId8" location="IGR_Goal__2"/>
    <hyperlink ref="B17" r:id="rId9" location="Syst_Goal_4"/>
    <hyperlink ref="I7" r:id="rId10" location="Syst_Goal_2" display="Fundamentals of Speech (SGR 2)"/>
    <hyperlink ref="I8" r:id="rId11" location="IGR_Goal__1" display="First Year Seminar"/>
  </hyperlinks>
  <pageMargins left="0.2" right="0.2" top="0.25" bottom="0.25" header="0.3" footer="0.3"/>
  <pageSetup scale="71" fitToHeight="0" orientation="landscape" r:id="rId12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workbookViewId="0">
      <selection activeCell="A13" sqref="A13"/>
    </sheetView>
  </sheetViews>
  <sheetFormatPr defaultRowHeight="15" x14ac:dyDescent="0.25"/>
  <cols>
    <col min="1" max="1" width="50.140625" style="98" bestFit="1" customWidth="1"/>
    <col min="2" max="2" width="9.140625" style="98"/>
    <col min="3" max="3" width="29" style="98" customWidth="1"/>
    <col min="4" max="4" width="26.42578125" style="98" customWidth="1"/>
    <col min="5" max="16384" width="9.140625" style="98"/>
  </cols>
  <sheetData>
    <row r="1" spans="1:4" ht="21.75" customHeight="1" thickBot="1" x14ac:dyDescent="0.35">
      <c r="A1" s="119" t="s">
        <v>62</v>
      </c>
      <c r="B1" s="120"/>
      <c r="C1" s="120"/>
      <c r="D1" s="120"/>
    </row>
    <row r="2" spans="1:4" ht="21.75" customHeight="1" thickBot="1" x14ac:dyDescent="0.3">
      <c r="A2" s="99" t="s">
        <v>63</v>
      </c>
      <c r="C2" s="117" t="s">
        <v>64</v>
      </c>
      <c r="D2" s="118"/>
    </row>
    <row r="3" spans="1:4" ht="21.75" customHeight="1" x14ac:dyDescent="0.25">
      <c r="A3" s="98" t="s">
        <v>121</v>
      </c>
      <c r="C3" s="121" t="s">
        <v>65</v>
      </c>
      <c r="D3" s="121"/>
    </row>
    <row r="4" spans="1:4" ht="21.75" customHeight="1" x14ac:dyDescent="0.25">
      <c r="A4" s="98" t="s">
        <v>66</v>
      </c>
      <c r="C4" s="121" t="s">
        <v>67</v>
      </c>
      <c r="D4" s="121"/>
    </row>
    <row r="5" spans="1:4" ht="21.75" customHeight="1" x14ac:dyDescent="0.25">
      <c r="A5" s="98" t="s">
        <v>68</v>
      </c>
      <c r="C5" s="121" t="s">
        <v>69</v>
      </c>
      <c r="D5" s="121"/>
    </row>
    <row r="6" spans="1:4" ht="21.75" customHeight="1" thickBot="1" x14ac:dyDescent="0.3">
      <c r="A6" s="99" t="s">
        <v>70</v>
      </c>
      <c r="C6" s="117" t="s">
        <v>71</v>
      </c>
      <c r="D6" s="118"/>
    </row>
    <row r="7" spans="1:4" ht="21.75" customHeight="1" x14ac:dyDescent="0.25">
      <c r="A7" s="98" t="s">
        <v>122</v>
      </c>
      <c r="C7" s="121" t="s">
        <v>72</v>
      </c>
      <c r="D7" s="121"/>
    </row>
    <row r="8" spans="1:4" ht="21.75" customHeight="1" x14ac:dyDescent="0.25">
      <c r="A8" s="98" t="s">
        <v>66</v>
      </c>
      <c r="C8" s="121" t="s">
        <v>73</v>
      </c>
      <c r="D8" s="121"/>
    </row>
    <row r="9" spans="1:4" ht="21.75" customHeight="1" x14ac:dyDescent="0.25">
      <c r="A9" s="98" t="s">
        <v>68</v>
      </c>
      <c r="C9" s="121" t="s">
        <v>74</v>
      </c>
      <c r="D9" s="121"/>
    </row>
    <row r="10" spans="1:4" ht="21.75" customHeight="1" thickBot="1" x14ac:dyDescent="0.3">
      <c r="A10" s="99" t="s">
        <v>75</v>
      </c>
      <c r="C10" s="117" t="s">
        <v>76</v>
      </c>
      <c r="D10" s="118"/>
    </row>
    <row r="11" spans="1:4" ht="21.75" customHeight="1" x14ac:dyDescent="0.25">
      <c r="A11" s="98" t="s">
        <v>123</v>
      </c>
      <c r="C11" s="121" t="s">
        <v>77</v>
      </c>
      <c r="D11" s="121"/>
    </row>
    <row r="12" spans="1:4" ht="21.75" customHeight="1" x14ac:dyDescent="0.25">
      <c r="A12" s="98" t="s">
        <v>78</v>
      </c>
      <c r="C12" s="121"/>
      <c r="D12" s="121"/>
    </row>
    <row r="13" spans="1:4" ht="21.75" customHeight="1" x14ac:dyDescent="0.25">
      <c r="A13" s="98" t="s">
        <v>125</v>
      </c>
      <c r="C13" s="121"/>
      <c r="D13" s="121"/>
    </row>
    <row r="14" spans="1:4" ht="21.75" customHeight="1" thickBot="1" x14ac:dyDescent="0.3">
      <c r="A14" s="99" t="s">
        <v>79</v>
      </c>
      <c r="C14" s="117" t="s">
        <v>80</v>
      </c>
      <c r="D14" s="118"/>
    </row>
    <row r="15" spans="1:4" ht="21.75" customHeight="1" x14ac:dyDescent="0.25">
      <c r="A15" s="98" t="s">
        <v>81</v>
      </c>
      <c r="C15" s="121" t="s">
        <v>82</v>
      </c>
      <c r="D15" s="121"/>
    </row>
    <row r="16" spans="1:4" ht="21.75" customHeight="1" x14ac:dyDescent="0.25">
      <c r="A16" s="98" t="s">
        <v>83</v>
      </c>
      <c r="C16" s="121" t="s">
        <v>84</v>
      </c>
      <c r="D16" s="121"/>
    </row>
    <row r="17" spans="1:4" ht="21.75" customHeight="1" x14ac:dyDescent="0.25">
      <c r="A17" s="98" t="s">
        <v>85</v>
      </c>
      <c r="C17" s="121"/>
      <c r="D17" s="121"/>
    </row>
    <row r="18" spans="1:4" ht="21.75" customHeight="1" thickBot="1" x14ac:dyDescent="0.3">
      <c r="A18" s="99" t="s">
        <v>86</v>
      </c>
      <c r="C18" s="117" t="s">
        <v>87</v>
      </c>
      <c r="D18" s="118"/>
    </row>
    <row r="19" spans="1:4" ht="21.75" customHeight="1" x14ac:dyDescent="0.25">
      <c r="A19" s="98" t="s">
        <v>88</v>
      </c>
      <c r="C19" s="121" t="s">
        <v>89</v>
      </c>
      <c r="D19" s="121"/>
    </row>
    <row r="20" spans="1:4" ht="21.75" customHeight="1" x14ac:dyDescent="0.25">
      <c r="A20" s="98" t="s">
        <v>90</v>
      </c>
      <c r="C20" s="121" t="s">
        <v>91</v>
      </c>
      <c r="D20" s="121"/>
    </row>
    <row r="21" spans="1:4" ht="21.75" customHeight="1" x14ac:dyDescent="0.25">
      <c r="A21" s="98" t="s">
        <v>92</v>
      </c>
      <c r="C21" s="121" t="s">
        <v>93</v>
      </c>
      <c r="D21" s="121"/>
    </row>
    <row r="22" spans="1:4" ht="21.75" customHeight="1" thickBot="1" x14ac:dyDescent="0.3">
      <c r="A22" s="99" t="s">
        <v>94</v>
      </c>
      <c r="C22" s="117" t="s">
        <v>95</v>
      </c>
      <c r="D22" s="118"/>
    </row>
    <row r="23" spans="1:4" ht="21.75" customHeight="1" thickBot="1" x14ac:dyDescent="0.3">
      <c r="A23" s="98" t="s">
        <v>121</v>
      </c>
      <c r="C23" s="100" t="s">
        <v>96</v>
      </c>
      <c r="D23" s="100" t="s">
        <v>97</v>
      </c>
    </row>
    <row r="24" spans="1:4" ht="21.75" customHeight="1" x14ac:dyDescent="0.25">
      <c r="A24" s="98" t="s">
        <v>68</v>
      </c>
      <c r="C24" s="121" t="s">
        <v>98</v>
      </c>
      <c r="D24" s="121"/>
    </row>
    <row r="25" spans="1:4" ht="21.75" customHeight="1" x14ac:dyDescent="0.25">
      <c r="A25" s="98" t="s">
        <v>99</v>
      </c>
      <c r="C25" s="121" t="s">
        <v>100</v>
      </c>
      <c r="D25" s="121"/>
    </row>
    <row r="26" spans="1:4" ht="21.75" customHeight="1" thickBot="1" x14ac:dyDescent="0.3">
      <c r="A26" s="99" t="s">
        <v>101</v>
      </c>
      <c r="C26" s="121" t="s">
        <v>102</v>
      </c>
      <c r="D26" s="121"/>
    </row>
    <row r="27" spans="1:4" ht="21.75" customHeight="1" thickBot="1" x14ac:dyDescent="0.3">
      <c r="A27" s="98" t="s">
        <v>121</v>
      </c>
      <c r="C27" s="117" t="s">
        <v>103</v>
      </c>
      <c r="D27" s="117"/>
    </row>
    <row r="28" spans="1:4" ht="21.75" customHeight="1" x14ac:dyDescent="0.25">
      <c r="A28" s="98" t="s">
        <v>104</v>
      </c>
      <c r="C28" s="122" t="s">
        <v>105</v>
      </c>
      <c r="D28" s="122"/>
    </row>
    <row r="29" spans="1:4" ht="21.75" customHeight="1" x14ac:dyDescent="0.25">
      <c r="A29" s="98" t="s">
        <v>106</v>
      </c>
      <c r="C29" s="121" t="s">
        <v>107</v>
      </c>
      <c r="D29" s="121"/>
    </row>
    <row r="30" spans="1:4" ht="21.75" customHeight="1" thickBot="1" x14ac:dyDescent="0.3">
      <c r="A30" s="99" t="s">
        <v>108</v>
      </c>
      <c r="C30" s="121"/>
      <c r="D30" s="121"/>
    </row>
    <row r="31" spans="1:4" ht="21.75" customHeight="1" thickBot="1" x14ac:dyDescent="0.3">
      <c r="A31" s="98" t="s">
        <v>88</v>
      </c>
      <c r="C31" s="117" t="s">
        <v>109</v>
      </c>
      <c r="D31" s="117"/>
    </row>
    <row r="32" spans="1:4" ht="21.75" customHeight="1" x14ac:dyDescent="0.25">
      <c r="A32" s="98" t="s">
        <v>110</v>
      </c>
      <c r="C32" s="121" t="s">
        <v>111</v>
      </c>
      <c r="D32" s="121"/>
    </row>
    <row r="33" spans="1:4" ht="21.75" customHeight="1" x14ac:dyDescent="0.25">
      <c r="A33" s="98" t="s">
        <v>124</v>
      </c>
      <c r="C33" s="121" t="s">
        <v>112</v>
      </c>
      <c r="D33" s="121"/>
    </row>
    <row r="34" spans="1:4" ht="21.75" customHeight="1" thickBot="1" x14ac:dyDescent="0.3">
      <c r="A34" s="99" t="s">
        <v>113</v>
      </c>
      <c r="C34" s="121"/>
      <c r="D34" s="121"/>
    </row>
    <row r="35" spans="1:4" ht="21.75" customHeight="1" thickBot="1" x14ac:dyDescent="0.3">
      <c r="A35" s="98" t="s">
        <v>114</v>
      </c>
      <c r="C35" s="117" t="s">
        <v>115</v>
      </c>
      <c r="D35" s="118"/>
    </row>
    <row r="36" spans="1:4" ht="21.75" customHeight="1" x14ac:dyDescent="0.25">
      <c r="A36" s="98" t="s">
        <v>116</v>
      </c>
      <c r="C36" s="121" t="s">
        <v>117</v>
      </c>
      <c r="D36" s="121"/>
    </row>
    <row r="37" spans="1:4" ht="21.75" customHeight="1" x14ac:dyDescent="0.25">
      <c r="C37" s="121" t="s">
        <v>85</v>
      </c>
      <c r="D37" s="121"/>
    </row>
    <row r="38" spans="1:4" ht="21.75" customHeight="1" x14ac:dyDescent="0.25">
      <c r="C38" s="121"/>
      <c r="D38" s="121"/>
    </row>
    <row r="39" spans="1:4" ht="21.75" customHeight="1" x14ac:dyDescent="0.25">
      <c r="C39" s="121"/>
      <c r="D39" s="121"/>
    </row>
    <row r="40" spans="1:4" ht="21.75" customHeight="1" x14ac:dyDescent="0.25">
      <c r="C40" s="121"/>
      <c r="D40" s="121"/>
    </row>
    <row r="41" spans="1:4" ht="21.75" customHeight="1" x14ac:dyDescent="0.25">
      <c r="C41" s="121"/>
      <c r="D41" s="121"/>
    </row>
    <row r="42" spans="1:4" ht="21.75" customHeight="1" x14ac:dyDescent="0.25">
      <c r="C42" s="121"/>
      <c r="D42" s="121"/>
    </row>
    <row r="44" spans="1:4" ht="21.75" customHeight="1" x14ac:dyDescent="0.25">
      <c r="C44" s="121"/>
      <c r="D44" s="121"/>
    </row>
  </sheetData>
  <mergeCells count="42">
    <mergeCell ref="C44:D44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31:D31"/>
    <mergeCell ref="C19:D19"/>
    <mergeCell ref="C20:D20"/>
    <mergeCell ref="C21:D21"/>
    <mergeCell ref="C22:D22"/>
    <mergeCell ref="C24:D24"/>
    <mergeCell ref="C25:D25"/>
    <mergeCell ref="C26:D26"/>
    <mergeCell ref="C27:D27"/>
    <mergeCell ref="C28:D28"/>
    <mergeCell ref="C29:D29"/>
    <mergeCell ref="C30:D30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A1:D1"/>
    <mergeCell ref="C2:D2"/>
    <mergeCell ref="C3:D3"/>
    <mergeCell ref="C4:D4"/>
    <mergeCell ref="C5:D5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2CDA5A-2CE3-48B2-927B-F67A0292A5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4C2A72A-0B35-44D5-B37B-21ADAF038E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42C78E-A959-4434-B33C-6657F7D10836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EXPL.ED.SS.MGT </vt:lpstr>
      <vt:lpstr>MAJOR.COURSE LIST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Bebensee, Stephanie</dc:creator>
  <cp:lastModifiedBy>Bebensee, Stephanie</cp:lastModifiedBy>
  <cp:lastPrinted>2013-03-27T18:08:42Z</cp:lastPrinted>
  <dcterms:created xsi:type="dcterms:W3CDTF">2013-03-16T18:31:28Z</dcterms:created>
  <dcterms:modified xsi:type="dcterms:W3CDTF">2013-05-06T21:15:55Z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