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21600" windowHeight="10320"/>
  </bookViews>
  <sheets>
    <sheet name="PETE 2016" sheetId="5" r:id="rId1"/>
    <sheet name="Course requirements" sheetId="6" r:id="rId2"/>
    <sheet name="Course Options - No Prereqs" sheetId="7" r:id="rId3"/>
  </sheets>
  <definedNames>
    <definedName name="_xlnm.Print_Area" localSheetId="0">'PETE 2016'!$A$1:$M$87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1" i="5" l="1"/>
  <c r="D17" i="5"/>
  <c r="K83" i="5"/>
  <c r="D69" i="5"/>
  <c r="K5" i="5"/>
  <c r="D44" i="5"/>
  <c r="D29" i="5"/>
  <c r="D32" i="5"/>
  <c r="D24" i="5"/>
  <c r="D13" i="5"/>
  <c r="D10" i="5"/>
  <c r="D6" i="5"/>
  <c r="D86" i="5"/>
  <c r="D78" i="5"/>
  <c r="K78" i="5"/>
  <c r="K69" i="5"/>
  <c r="K59" i="5"/>
  <c r="D58" i="5"/>
  <c r="K34" i="5"/>
  <c r="K84" i="5" l="1"/>
</calcChain>
</file>

<file path=xl/sharedStrings.xml><?xml version="1.0" encoding="utf-8"?>
<sst xmlns="http://schemas.openxmlformats.org/spreadsheetml/2006/main" count="404" uniqueCount="238">
  <si>
    <t>Student</t>
  </si>
  <si>
    <t>Advisor</t>
  </si>
  <si>
    <t>Information Subject to Change.  This checksheet is not a contract.</t>
  </si>
  <si>
    <t>Totals</t>
  </si>
  <si>
    <t>SGR Goal 1</t>
  </si>
  <si>
    <t>IGR Goal 1</t>
  </si>
  <si>
    <t>IGR Goal 2</t>
  </si>
  <si>
    <t>SGR Goal 2</t>
  </si>
  <si>
    <t>SGR Goal 3</t>
  </si>
  <si>
    <t>SGR Goal 4</t>
  </si>
  <si>
    <t>SGR Goal 6</t>
  </si>
  <si>
    <t>Globalization Requirement</t>
  </si>
  <si>
    <t>Advanced Writing Requirement</t>
  </si>
  <si>
    <t>SEM</t>
  </si>
  <si>
    <t>First Year Seminar (IGR 1)</t>
  </si>
  <si>
    <t>SPCM 101</t>
  </si>
  <si>
    <t>Fundamentals of Speech (SGR 2)</t>
  </si>
  <si>
    <t>SGR #4</t>
  </si>
  <si>
    <t>Humanities/Arts Diversity (SGR 4)</t>
  </si>
  <si>
    <t>ENGL 101</t>
  </si>
  <si>
    <t>Composition I (SGR 1)</t>
  </si>
  <si>
    <t>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</si>
  <si>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</si>
  <si>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</si>
  <si>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</si>
  <si>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</si>
  <si>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</si>
  <si>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</si>
  <si>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</si>
  <si>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</si>
  <si>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Natural Sciences (6 credits)</t>
  </si>
  <si>
    <t>Institutional Graduation Requirements (IGRs) (5 credits)</t>
  </si>
  <si>
    <t>Other Coursework:</t>
  </si>
  <si>
    <t>Student ID#</t>
  </si>
  <si>
    <t>Anticipated Graduation Term</t>
  </si>
  <si>
    <t>GR</t>
  </si>
  <si>
    <t>SGR #3</t>
  </si>
  <si>
    <t>Social Sciences/Diversity (SGR 3)</t>
  </si>
  <si>
    <t>2.6 cum, 2.8 PETE, 2.8 Education</t>
  </si>
  <si>
    <t>EHS 109</t>
  </si>
  <si>
    <t>Natural Sciences</t>
  </si>
  <si>
    <t>HDFS 210</t>
  </si>
  <si>
    <t>Lifespan Development (SGR 3)</t>
  </si>
  <si>
    <t>Natural Science</t>
  </si>
  <si>
    <t>DANC 130</t>
  </si>
  <si>
    <t>Creative Movement for Kids</t>
  </si>
  <si>
    <t>spring even years</t>
  </si>
  <si>
    <t>PE 360/360L</t>
  </si>
  <si>
    <t>K-8 Physical Education Methods &amp; Lab</t>
  </si>
  <si>
    <t>RECR 260</t>
  </si>
  <si>
    <t>spring</t>
  </si>
  <si>
    <t>PE 341</t>
  </si>
  <si>
    <t>Curriculum Development &amp; Evaluation</t>
  </si>
  <si>
    <t>RECR 342</t>
  </si>
  <si>
    <t>Rec Sports Programming &amp; Admin.</t>
  </si>
  <si>
    <t>PE 354/354L</t>
  </si>
  <si>
    <t>Prevention &amp; Care of Ath. Injuries/Lab</t>
  </si>
  <si>
    <t>fall</t>
  </si>
  <si>
    <t>BIOL 221/221L</t>
  </si>
  <si>
    <t>Human Anatomy &amp; Lab</t>
  </si>
  <si>
    <t>HDFS 227 OR</t>
  </si>
  <si>
    <t>PE 300</t>
  </si>
  <si>
    <t>Applied Sport &amp; Exercise Science</t>
  </si>
  <si>
    <t>HLTH 420</t>
  </si>
  <si>
    <t>K-12 Methods of Health Instructions</t>
  </si>
  <si>
    <t>HIST 368</t>
  </si>
  <si>
    <r>
      <t xml:space="preserve">Human Development I: Childhood </t>
    </r>
    <r>
      <rPr>
        <b/>
        <sz val="9"/>
        <rFont val="Calibri"/>
        <family val="2"/>
      </rPr>
      <t>OR</t>
    </r>
  </si>
  <si>
    <t>EDFN 475</t>
  </si>
  <si>
    <t>Human Relations</t>
  </si>
  <si>
    <t>SEED 450</t>
  </si>
  <si>
    <t>Lifespan Development</t>
  </si>
  <si>
    <t>Prevention &amp; Care of Athletic Injuries &amp; Lab</t>
  </si>
  <si>
    <t>7-12 Teaching Teaching Reading</t>
  </si>
  <si>
    <t>Human Anatomy</t>
  </si>
  <si>
    <t xml:space="preserve">Human Development I: Adolescence </t>
  </si>
  <si>
    <t>EHS 309</t>
  </si>
  <si>
    <t>Interdisciplinary Group Processes</t>
  </si>
  <si>
    <t>College of EHS Requirement</t>
  </si>
  <si>
    <t>Minimum GPA:</t>
  </si>
  <si>
    <t>Requirements for PETE Major</t>
  </si>
  <si>
    <t>First Year Seminar</t>
  </si>
  <si>
    <t>MATH 102</t>
  </si>
  <si>
    <t>SGR Goal 5</t>
  </si>
  <si>
    <t>Mathematics (3 credits)</t>
  </si>
  <si>
    <t>College Algebra SGR #5</t>
  </si>
  <si>
    <t>SGR #6</t>
  </si>
  <si>
    <t>Fall</t>
  </si>
  <si>
    <t>History and Culture of American Indians</t>
  </si>
  <si>
    <t>Recommended</t>
  </si>
  <si>
    <t>History &amp; Culture of American Indians (IGR 2)</t>
  </si>
  <si>
    <t>First Year Fall Courses</t>
  </si>
  <si>
    <t>First Year Spring Courses</t>
  </si>
  <si>
    <t>Second Year Fall Courses</t>
  </si>
  <si>
    <t>Second Year Spring Courses</t>
  </si>
  <si>
    <t>Third Year Fall Course</t>
  </si>
  <si>
    <t>Third Year Spring Courses</t>
  </si>
  <si>
    <t>Fourth Year Fall Courses</t>
  </si>
  <si>
    <t>Fourth Year Spring Courses</t>
  </si>
  <si>
    <t xml:space="preserve">Today's Date </t>
  </si>
  <si>
    <t>Sample 4-Year Plan</t>
  </si>
  <si>
    <t xml:space="preserve">Cultural Awareness and Social and Environmental Responsibility         </t>
  </si>
  <si>
    <t>(Must have a different prefix than the courses used to meet SGR 3, 4 and 6)</t>
  </si>
  <si>
    <r>
      <t xml:space="preserve">HDFS 227 </t>
    </r>
    <r>
      <rPr>
        <b/>
        <sz val="9"/>
        <rFont val="Calibri"/>
        <family val="2"/>
        <scheme val="minor"/>
      </rPr>
      <t>OR</t>
    </r>
  </si>
  <si>
    <r>
      <t xml:space="preserve">Human Development I: Childhood </t>
    </r>
    <r>
      <rPr>
        <b/>
        <sz val="9"/>
        <rFont val="Calibri"/>
        <family val="2"/>
        <scheme val="minor"/>
      </rPr>
      <t>OR</t>
    </r>
  </si>
  <si>
    <t>CR</t>
  </si>
  <si>
    <r>
      <rPr>
        <b/>
        <sz val="9"/>
        <color rgb="FFFF0000"/>
        <rFont val="Calibri"/>
        <family val="2"/>
      </rPr>
      <t>Prerequsites</t>
    </r>
    <r>
      <rPr>
        <b/>
        <sz val="9"/>
        <rFont val="Calibri"/>
        <family val="2"/>
      </rPr>
      <t>/Comments</t>
    </r>
  </si>
  <si>
    <t>PE 275</t>
  </si>
  <si>
    <t>Science of Movement</t>
  </si>
  <si>
    <t>PE 220/L</t>
  </si>
  <si>
    <t>PE 221/L</t>
  </si>
  <si>
    <t>PE 222/L</t>
  </si>
  <si>
    <t>EDFN 351</t>
  </si>
  <si>
    <t>Teaching and Learning I</t>
  </si>
  <si>
    <t>PE 342</t>
  </si>
  <si>
    <t>Experiential Education in PE</t>
  </si>
  <si>
    <t>DANC 241/L</t>
  </si>
  <si>
    <t>pre-requisite for PE 300</t>
  </si>
  <si>
    <t>ENGL 379</t>
  </si>
  <si>
    <t>meets advanced writing</t>
  </si>
  <si>
    <t>PE 479</t>
  </si>
  <si>
    <t>Student Teaching II</t>
  </si>
  <si>
    <t>PE 460/L</t>
  </si>
  <si>
    <t>PE 488</t>
  </si>
  <si>
    <t>Student Teaching III</t>
  </si>
  <si>
    <t>PE 461</t>
  </si>
  <si>
    <t>Professionalism, Ethics, and Law</t>
  </si>
  <si>
    <t>PE 478</t>
  </si>
  <si>
    <t>Student Teaching I</t>
  </si>
  <si>
    <t>PE 185/L</t>
  </si>
  <si>
    <t>Introduction to Teaching Physical Literacy &amp; Lab</t>
  </si>
  <si>
    <t>pre-requisite to PE 300</t>
  </si>
  <si>
    <t>Creative Movement for Kids and lab</t>
  </si>
  <si>
    <t>K-12 Methods of Health Instruction</t>
  </si>
  <si>
    <t>Skills &amp; Fitness Based Comp: Fitness &amp; Lab</t>
  </si>
  <si>
    <t>Skills &amp; Fitness Based Comp: Lifetime Activites &amp; Lab</t>
  </si>
  <si>
    <t>Skills &amp; Fitness Based Comp: Tactical Games &amp; Lab</t>
  </si>
  <si>
    <t>Curriculum Development &amp; Evaluation in PE</t>
  </si>
  <si>
    <t>PE 445</t>
  </si>
  <si>
    <t>Communities of Practice and the Professional World</t>
  </si>
  <si>
    <t>Theories, Strategies, and Application of Management and Instruction</t>
  </si>
  <si>
    <t>Foundations of Recreation Leadership</t>
  </si>
  <si>
    <t>Recreational Sports Programming &amp; Administration</t>
  </si>
  <si>
    <t>fall/spring</t>
  </si>
  <si>
    <t xml:space="preserve">fall </t>
  </si>
  <si>
    <t xml:space="preserve">fall/spring </t>
  </si>
  <si>
    <t>Teaching Specialization Requirements</t>
  </si>
  <si>
    <t>AIS/HIST 368</t>
  </si>
  <si>
    <t>History &amp; Culture of the American Indian</t>
  </si>
  <si>
    <t>Indians of North America</t>
  </si>
  <si>
    <t>Teaching &amp; Learning I</t>
  </si>
  <si>
    <t>*optional course for minor</t>
  </si>
  <si>
    <t>Human Development II: Adolescence</t>
  </si>
  <si>
    <t xml:space="preserve">Human Relations </t>
  </si>
  <si>
    <t>co-req EDFN 351</t>
  </si>
  <si>
    <t>co-req EDFN 475</t>
  </si>
  <si>
    <t xml:space="preserve">Social Sciences/Diversity </t>
  </si>
  <si>
    <t xml:space="preserve">Humanities/Arts Diversity </t>
  </si>
  <si>
    <t xml:space="preserve">Mathematics </t>
  </si>
  <si>
    <t>*instructor consent</t>
  </si>
  <si>
    <t>Skills &amp; Fitness Based: Fitness/Lab</t>
  </si>
  <si>
    <t>Skills &amp; Fitness Based: Lifetime Activites/Lab</t>
  </si>
  <si>
    <t>Skills &amp; Fitness Based: Tactical Games/ Lab</t>
  </si>
  <si>
    <t xml:space="preserve">*instructor consent </t>
  </si>
  <si>
    <t>*insructor consent</t>
  </si>
  <si>
    <r>
      <t xml:space="preserve">spring </t>
    </r>
    <r>
      <rPr>
        <b/>
        <sz val="8"/>
        <rFont val="Calibri"/>
        <family val="2"/>
      </rPr>
      <t>*instructor consent</t>
    </r>
  </si>
  <si>
    <t>co-req PE 478, SEED 450, PE 460/L</t>
  </si>
  <si>
    <t>co-req PE 461, SEED 450, PE 460/L</t>
  </si>
  <si>
    <t>co-req PE 461, PE 478,PE 460/L</t>
  </si>
  <si>
    <t>Theories, Strat., &amp; App. of Mgmt. Instruction</t>
  </si>
  <si>
    <t xml:space="preserve">co-req PE 461, PE 478, SEED 450, </t>
  </si>
  <si>
    <t>Communitites of Practice &amp; the Prof. World</t>
  </si>
  <si>
    <t>co-req PE 488, PE 445</t>
  </si>
  <si>
    <t>co-req PE 479, PE 445</t>
  </si>
  <si>
    <t xml:space="preserve">co-req PE 479, PE 488 </t>
  </si>
  <si>
    <t>electives/minor</t>
  </si>
  <si>
    <t>Course #</t>
  </si>
  <si>
    <t>Course Title</t>
  </si>
  <si>
    <r>
      <rPr>
        <b/>
        <sz val="10"/>
        <color rgb="FFFF0000"/>
        <rFont val="Calibri"/>
        <family val="2"/>
      </rPr>
      <t>Prerequsites</t>
    </r>
    <r>
      <rPr>
        <b/>
        <sz val="10"/>
        <rFont val="Calibri"/>
        <family val="2"/>
      </rPr>
      <t>/Comments</t>
    </r>
  </si>
  <si>
    <t>Credits</t>
  </si>
  <si>
    <r>
      <t xml:space="preserve">HDFS 227 </t>
    </r>
    <r>
      <rPr>
        <b/>
        <sz val="12"/>
        <rFont val="Calibri"/>
        <family val="2"/>
        <scheme val="minor"/>
      </rPr>
      <t>OR</t>
    </r>
  </si>
  <si>
    <r>
      <t xml:space="preserve">Human Development I: Childhood </t>
    </r>
    <r>
      <rPr>
        <b/>
        <sz val="12"/>
        <rFont val="Calibri"/>
        <family val="2"/>
        <scheme val="minor"/>
      </rPr>
      <t>OR</t>
    </r>
  </si>
  <si>
    <t>Courses for Physical Education Teacher Education</t>
  </si>
  <si>
    <t>spring *co-req EDFN 475</t>
  </si>
  <si>
    <t>fall *co-req PE 461, PE 478, PE 460/L</t>
  </si>
  <si>
    <t xml:space="preserve">spring *co-req EDFN 351 </t>
  </si>
  <si>
    <t xml:space="preserve">fall *co-req PE 461, SEED 450, PE 460/L </t>
  </si>
  <si>
    <t>spring *co-req PE 488, PE 445</t>
  </si>
  <si>
    <t>spring *co-req PE 479, PE 488</t>
  </si>
  <si>
    <t xml:space="preserve">spring *instructor consent </t>
  </si>
  <si>
    <t xml:space="preserve">spring *pre-req BIOL 221/L Human Aanatomy </t>
  </si>
  <si>
    <t>fall *instructor consent</t>
  </si>
  <si>
    <t xml:space="preserve">fall *instructor consent </t>
  </si>
  <si>
    <t>fall *co-req PE 461, PE 478, SEED 450</t>
  </si>
  <si>
    <t>fall *co-req PE 478, SEED 450, PE 460/L</t>
  </si>
  <si>
    <t>spring *co-req PE 479, PE 445</t>
  </si>
  <si>
    <t xml:space="preserve">spring -instructor consent    </t>
  </si>
  <si>
    <t>must meet globalization</t>
  </si>
  <si>
    <t xml:space="preserve">optional for Health Ed. minor </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</si>
  <si>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</si>
  <si>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</si>
  <si>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</si>
  <si>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</si>
  <si>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</si>
  <si>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</si>
  <si>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</si>
  <si>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</si>
  <si>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</si>
  <si>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</si>
  <si>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</si>
  <si>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</si>
  <si>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</si>
  <si>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</si>
  <si>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</si>
  <si>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</si>
  <si>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OR AIS/ANTH 421</t>
  </si>
  <si>
    <t>IGR #2</t>
  </si>
  <si>
    <t>Reading and Content Literacy</t>
  </si>
  <si>
    <t>Fundamentals of Recreation Leadership</t>
  </si>
  <si>
    <t>Dance Fundamentals</t>
  </si>
  <si>
    <t>DANC 241-241L</t>
  </si>
  <si>
    <t>Creative Movement for Children and Lab</t>
  </si>
  <si>
    <t>Recreational Sports Programs and Administration</t>
  </si>
  <si>
    <t>PE 275-275L</t>
  </si>
  <si>
    <t>Science of Movement and Lab</t>
  </si>
  <si>
    <t>PE 360-360L</t>
  </si>
  <si>
    <t>K-8 Physical Education Methods and Lab</t>
  </si>
  <si>
    <t xml:space="preserve">History &amp; Culture of the American Indian </t>
  </si>
  <si>
    <r>
      <t xml:space="preserve">Indians of North America </t>
    </r>
    <r>
      <rPr>
        <b/>
        <sz val="12"/>
        <rFont val="Calibri"/>
        <family val="2"/>
        <scheme val="minor"/>
      </rPr>
      <t>OR</t>
    </r>
  </si>
  <si>
    <r>
      <t>AIS/ANTH 421</t>
    </r>
    <r>
      <rPr>
        <b/>
        <sz val="12"/>
        <rFont val="Calibri"/>
        <family val="2"/>
        <scheme val="minor"/>
      </rPr>
      <t xml:space="preserve"> OR</t>
    </r>
  </si>
  <si>
    <t>Physical Education Teacher Education (BS Education &amp; Human Sciences) Fall 2016</t>
  </si>
  <si>
    <t>2016-2017 Undergraduate Catalog Requirements</t>
  </si>
  <si>
    <t>spring (must complete BIOL 221/L)</t>
  </si>
  <si>
    <t>elective/minor</t>
  </si>
  <si>
    <t>PE 354/L</t>
  </si>
  <si>
    <t>PE 360/L</t>
  </si>
  <si>
    <t>Technical Communication</t>
  </si>
  <si>
    <t>HDFS 237</t>
  </si>
  <si>
    <t xml:space="preserve">HDFS 237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</si>
</sst>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b/>
      <sz val="9"/>
      <name val="Calibri"/>
      <family val="2"/>
    </font>
    <font>
      <sz val="8"/>
      <name val="Calibri"/>
      <family val="2"/>
    </font>
    <font>
      <i/>
      <u/>
      <sz val="9"/>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2"/>
      <color theme="1"/>
      <name val="Calibri"/>
      <family val="2"/>
    </font>
    <font>
      <b/>
      <sz val="9"/>
      <color theme="1"/>
      <name val="Calibri"/>
      <family val="2"/>
      <scheme val="minor"/>
    </font>
    <font>
      <b/>
      <sz val="9"/>
      <name val="Calibri"/>
      <family val="2"/>
      <scheme val="minor"/>
    </font>
    <font>
      <b/>
      <u/>
      <sz val="9"/>
      <name val="Calibri"/>
      <family val="2"/>
      <scheme val="minor"/>
    </font>
    <font>
      <sz val="9"/>
      <color theme="1"/>
      <name val="Calibri"/>
      <family val="2"/>
      <scheme val="minor"/>
    </font>
    <font>
      <b/>
      <sz val="9"/>
      <color rgb="FFFF0000"/>
      <name val="Calibri"/>
      <family val="2"/>
      <scheme val="minor"/>
    </font>
    <font>
      <b/>
      <sz val="9"/>
      <color rgb="FFFF0000"/>
      <name val="Calibri"/>
      <family val="2"/>
    </font>
    <font>
      <b/>
      <sz val="8"/>
      <name val="Calibri"/>
      <family val="2"/>
    </font>
    <font>
      <b/>
      <sz val="14"/>
      <color rgb="FF000000"/>
      <name val="Calibri"/>
      <family val="2"/>
    </font>
    <font>
      <sz val="11"/>
      <color theme="1"/>
      <name val="Calibri"/>
      <family val="2"/>
    </font>
    <font>
      <b/>
      <sz val="10"/>
      <color rgb="FFFF0000"/>
      <name val="Calibri"/>
      <family val="2"/>
    </font>
    <font>
      <sz val="12"/>
      <name val="Calibri"/>
      <family val="2"/>
      <scheme val="minor"/>
    </font>
    <font>
      <b/>
      <sz val="12"/>
      <name val="Calibri"/>
      <family val="2"/>
      <scheme val="minor"/>
    </font>
    <font>
      <u/>
      <sz val="11"/>
      <color theme="11"/>
      <name val="Calibri"/>
      <family val="2"/>
      <scheme val="minor"/>
    </font>
    <font>
      <u/>
      <sz val="9"/>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rgb="FFE6B8B7"/>
        <bgColor rgb="FF000000"/>
      </patternFill>
    </fill>
  </fills>
  <borders count="23">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top/>
      <bottom style="medium">
        <color auto="1"/>
      </bottom>
      <diagonal/>
    </border>
    <border>
      <left/>
      <right/>
      <top/>
      <bottom style="double">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9">
    <xf numFmtId="0" fontId="0" fillId="0" borderId="0"/>
    <xf numFmtId="0" fontId="1" fillId="0" borderId="0"/>
    <xf numFmtId="0" fontId="2" fillId="0" borderId="0"/>
    <xf numFmtId="0" fontId="1" fillId="0" borderId="0"/>
    <xf numFmtId="0" fontId="1"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xf numFmtId="0" fontId="1" fillId="0" borderId="0"/>
  </cellStyleXfs>
  <cellXfs count="178">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7" fillId="0" borderId="0" xfId="2" applyFont="1" applyFill="1" applyBorder="1" applyAlignment="1">
      <alignment horizontal="center"/>
    </xf>
    <xf numFmtId="0" fontId="7" fillId="0" borderId="2" xfId="2" applyFont="1" applyFill="1" applyBorder="1"/>
    <xf numFmtId="0" fontId="5" fillId="0" borderId="2" xfId="2" applyFont="1" applyFill="1" applyBorder="1"/>
    <xf numFmtId="0" fontId="5" fillId="0" borderId="2" xfId="2" applyFont="1" applyFill="1" applyBorder="1" applyAlignment="1">
      <alignment horizontal="center"/>
    </xf>
    <xf numFmtId="0" fontId="8" fillId="0" borderId="2" xfId="2" applyFont="1" applyFill="1" applyBorder="1" applyAlignment="1">
      <alignment horizontal="center"/>
    </xf>
    <xf numFmtId="0" fontId="5" fillId="0" borderId="2" xfId="0" applyFont="1" applyFill="1" applyBorder="1"/>
    <xf numFmtId="0" fontId="8" fillId="0" borderId="0" xfId="2" applyFont="1" applyFill="1" applyBorder="1"/>
    <xf numFmtId="0" fontId="8" fillId="0" borderId="0" xfId="2" applyFont="1" applyFill="1" applyBorder="1" applyAlignment="1">
      <alignment horizontal="left"/>
    </xf>
    <xf numFmtId="0" fontId="8" fillId="0" borderId="8" xfId="2" applyFont="1" applyFill="1" applyBorder="1" applyAlignment="1">
      <alignment horizontal="center"/>
    </xf>
    <xf numFmtId="0" fontId="8" fillId="0" borderId="0" xfId="2" applyFont="1" applyFill="1" applyBorder="1" applyAlignment="1">
      <alignment horizontal="center"/>
    </xf>
    <xf numFmtId="0" fontId="5" fillId="0" borderId="9" xfId="2" applyFont="1" applyFill="1" applyBorder="1"/>
    <xf numFmtId="0" fontId="5" fillId="0" borderId="10" xfId="2" applyFont="1" applyFill="1" applyBorder="1" applyAlignment="1">
      <alignment horizontal="left"/>
    </xf>
    <xf numFmtId="0" fontId="5" fillId="0" borderId="8" xfId="2" applyFont="1" applyFill="1" applyBorder="1" applyAlignment="1">
      <alignment horizontal="center"/>
    </xf>
    <xf numFmtId="0" fontId="5" fillId="0" borderId="7" xfId="2" applyFont="1" applyFill="1" applyBorder="1" applyAlignment="1">
      <alignment horizontal="left"/>
    </xf>
    <xf numFmtId="0" fontId="5" fillId="0" borderId="7" xfId="2" applyFont="1" applyFill="1" applyBorder="1" applyAlignment="1">
      <alignment horizontal="center"/>
    </xf>
    <xf numFmtId="0" fontId="5" fillId="0" borderId="11" xfId="2" applyFont="1" applyFill="1" applyBorder="1" applyAlignment="1">
      <alignment horizontal="center"/>
    </xf>
    <xf numFmtId="0" fontId="5" fillId="0" borderId="2" xfId="2" applyFont="1" applyFill="1" applyBorder="1" applyAlignment="1">
      <alignment horizontal="left"/>
    </xf>
    <xf numFmtId="0" fontId="5" fillId="0" borderId="2" xfId="2" quotePrefix="1" applyFont="1" applyFill="1" applyBorder="1" applyAlignment="1">
      <alignment horizontal="left"/>
    </xf>
    <xf numFmtId="0" fontId="5" fillId="0" borderId="0" xfId="2" quotePrefix="1" applyFont="1" applyFill="1" applyBorder="1" applyAlignment="1">
      <alignment horizontal="right"/>
    </xf>
    <xf numFmtId="0" fontId="5" fillId="0" borderId="11" xfId="2" applyFont="1" applyFill="1" applyBorder="1" applyAlignment="1">
      <alignment horizontal="left"/>
    </xf>
    <xf numFmtId="0" fontId="9" fillId="0" borderId="0" xfId="2" applyFont="1" applyFill="1" applyBorder="1" applyAlignment="1">
      <alignment horizontal="center"/>
    </xf>
    <xf numFmtId="0" fontId="8" fillId="0" borderId="9" xfId="2" applyFont="1" applyFill="1" applyBorder="1"/>
    <xf numFmtId="0" fontId="8" fillId="0" borderId="10" xfId="2" applyFont="1" applyFill="1" applyBorder="1" applyAlignment="1">
      <alignment horizontal="left"/>
    </xf>
    <xf numFmtId="0" fontId="8" fillId="0" borderId="9" xfId="2" applyFont="1" applyFill="1" applyBorder="1" applyAlignment="1">
      <alignment horizontal="center"/>
    </xf>
    <xf numFmtId="0" fontId="8" fillId="0" borderId="6" xfId="2" applyFont="1" applyFill="1" applyBorder="1" applyAlignment="1">
      <alignment horizontal="center"/>
    </xf>
    <xf numFmtId="0" fontId="5" fillId="0" borderId="5" xfId="2" applyFont="1" applyFill="1" applyBorder="1" applyAlignment="1">
      <alignment horizontal="center"/>
    </xf>
    <xf numFmtId="0" fontId="5" fillId="0" borderId="9" xfId="2" quotePrefix="1" applyFont="1" applyFill="1" applyBorder="1" applyAlignment="1">
      <alignment horizontal="right"/>
    </xf>
    <xf numFmtId="0" fontId="5" fillId="0" borderId="9" xfId="2" applyFont="1" applyFill="1" applyBorder="1" applyAlignment="1">
      <alignment horizontal="center"/>
    </xf>
    <xf numFmtId="0" fontId="7" fillId="0" borderId="0" xfId="2" applyFont="1" applyFill="1" applyBorder="1" applyAlignment="1">
      <alignment horizontal="right"/>
    </xf>
    <xf numFmtId="0" fontId="3"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5" fillId="3" borderId="2" xfId="1" applyFont="1" applyFill="1" applyBorder="1"/>
    <xf numFmtId="0" fontId="5" fillId="0" borderId="3" xfId="0" applyFont="1" applyFill="1" applyBorder="1"/>
    <xf numFmtId="0" fontId="8" fillId="2" borderId="2" xfId="0" applyFont="1" applyFill="1" applyBorder="1"/>
    <xf numFmtId="0" fontId="8" fillId="5" borderId="2" xfId="0" applyFont="1" applyFill="1" applyBorder="1" applyAlignment="1">
      <alignment horizontal="left"/>
    </xf>
    <xf numFmtId="0" fontId="8" fillId="2" borderId="2" xfId="0" applyFont="1" applyFill="1" applyBorder="1" applyAlignment="1">
      <alignment horizontal="center"/>
    </xf>
    <xf numFmtId="0" fontId="8" fillId="5" borderId="2" xfId="0" applyFont="1" applyFill="1" applyBorder="1"/>
    <xf numFmtId="0" fontId="8" fillId="5" borderId="2" xfId="0" applyFont="1" applyFill="1" applyBorder="1" applyAlignment="1">
      <alignment horizontal="center"/>
    </xf>
    <xf numFmtId="0" fontId="10" fillId="0" borderId="0" xfId="2" applyFont="1" applyAlignment="1">
      <alignment horizontal="center"/>
    </xf>
    <xf numFmtId="0" fontId="11" fillId="0" borderId="1" xfId="2" applyFont="1" applyBorder="1"/>
    <xf numFmtId="0" fontId="11" fillId="0" borderId="1" xfId="2" applyFont="1" applyBorder="1" applyAlignment="1">
      <alignment horizontal="center"/>
    </xf>
    <xf numFmtId="0" fontId="12" fillId="0" borderId="0" xfId="2" applyFont="1" applyBorder="1" applyAlignment="1">
      <alignment horizontal="right"/>
    </xf>
    <xf numFmtId="0" fontId="6" fillId="0" borderId="0" xfId="2" applyFont="1" applyAlignment="1">
      <alignment horizontal="right" wrapText="1"/>
    </xf>
    <xf numFmtId="0" fontId="13" fillId="0" borderId="0" xfId="2" applyFont="1" applyFill="1" applyAlignment="1">
      <alignment horizontal="left"/>
    </xf>
    <xf numFmtId="0" fontId="13" fillId="0" borderId="0" xfId="2" applyFont="1" applyFill="1"/>
    <xf numFmtId="0" fontId="5" fillId="0" borderId="0" xfId="2" quotePrefix="1" applyFont="1" applyFill="1" applyBorder="1" applyAlignment="1">
      <alignment horizontal="left"/>
    </xf>
    <xf numFmtId="0" fontId="3" fillId="0" borderId="0" xfId="2" applyFont="1" applyFill="1" applyBorder="1" applyAlignment="1">
      <alignment horizontal="center"/>
    </xf>
    <xf numFmtId="0" fontId="3" fillId="0" borderId="0" xfId="2" applyFont="1" applyFill="1" applyBorder="1" applyAlignment="1">
      <alignment horizontal="center"/>
    </xf>
    <xf numFmtId="0" fontId="16" fillId="0" borderId="0" xfId="0" applyFont="1"/>
    <xf numFmtId="0" fontId="17" fillId="0" borderId="0" xfId="0" applyFont="1" applyFill="1" applyBorder="1" applyAlignment="1">
      <alignment horizontal="left"/>
    </xf>
    <xf numFmtId="0" fontId="18" fillId="0" borderId="7" xfId="0" quotePrefix="1" applyFont="1" applyFill="1" applyBorder="1" applyAlignment="1">
      <alignment horizontal="center"/>
    </xf>
    <xf numFmtId="0" fontId="18" fillId="0" borderId="7" xfId="0" applyFont="1" applyFill="1" applyBorder="1" applyAlignment="1">
      <alignment horizontal="center"/>
    </xf>
    <xf numFmtId="0" fontId="13" fillId="0" borderId="0" xfId="0" applyFont="1" applyFill="1" applyBorder="1" applyAlignment="1">
      <alignment horizontal="center"/>
    </xf>
    <xf numFmtId="0" fontId="6" fillId="0" borderId="0" xfId="3" applyFont="1" applyAlignment="1">
      <alignment horizontal="right" wrapText="1"/>
    </xf>
    <xf numFmtId="0" fontId="19" fillId="0" borderId="0" xfId="0" applyFont="1"/>
    <xf numFmtId="0" fontId="5" fillId="0" borderId="0" xfId="0" applyFont="1" applyFill="1" applyBorder="1" applyAlignment="1">
      <alignment horizontal="center"/>
    </xf>
    <xf numFmtId="0" fontId="13" fillId="2" borderId="2" xfId="0" applyFont="1" applyFill="1" applyBorder="1"/>
    <xf numFmtId="0" fontId="13" fillId="2" borderId="2" xfId="0" applyFont="1" applyFill="1" applyBorder="1" applyAlignment="1">
      <alignment horizontal="left"/>
    </xf>
    <xf numFmtId="0" fontId="13" fillId="2" borderId="2" xfId="0" applyFont="1" applyFill="1" applyBorder="1" applyAlignment="1">
      <alignment horizontal="center"/>
    </xf>
    <xf numFmtId="0" fontId="5" fillId="3" borderId="2" xfId="1" applyFont="1" applyFill="1" applyBorder="1" applyAlignment="1">
      <alignment horizontal="center"/>
    </xf>
    <xf numFmtId="0" fontId="18" fillId="0" borderId="0" xfId="0" applyFont="1" applyFill="1" applyBorder="1"/>
    <xf numFmtId="0" fontId="18" fillId="0" borderId="0" xfId="0" applyFont="1" applyFill="1" applyBorder="1" applyAlignment="1">
      <alignment horizontal="center"/>
    </xf>
    <xf numFmtId="0" fontId="20" fillId="0" borderId="0" xfId="2" applyFont="1" applyFill="1" applyBorder="1" applyAlignment="1">
      <alignment horizontal="center"/>
    </xf>
    <xf numFmtId="0" fontId="13"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xf numFmtId="0" fontId="17" fillId="0" borderId="7" xfId="0" applyFont="1" applyFill="1" applyBorder="1" applyAlignment="1">
      <alignment horizontal="center"/>
    </xf>
    <xf numFmtId="0" fontId="17" fillId="0" borderId="0" xfId="2" applyFont="1" applyFill="1" applyBorder="1" applyAlignment="1">
      <alignment horizontal="center"/>
    </xf>
    <xf numFmtId="0" fontId="13" fillId="5" borderId="2" xfId="0" applyFont="1" applyFill="1" applyBorder="1"/>
    <xf numFmtId="0" fontId="13" fillId="5" borderId="2" xfId="0" applyFont="1" applyFill="1" applyBorder="1" applyAlignment="1">
      <alignment horizontal="left"/>
    </xf>
    <xf numFmtId="0" fontId="13" fillId="5" borderId="2" xfId="0" applyFont="1" applyFill="1" applyBorder="1" applyAlignment="1">
      <alignment horizontal="center"/>
    </xf>
    <xf numFmtId="0" fontId="13" fillId="0" borderId="0" xfId="0" applyFont="1" applyFill="1" applyBorder="1"/>
    <xf numFmtId="0" fontId="13" fillId="6" borderId="2" xfId="0" applyFont="1" applyFill="1" applyBorder="1"/>
    <xf numFmtId="0" fontId="13" fillId="6" borderId="2" xfId="0" applyFont="1" applyFill="1" applyBorder="1" applyAlignment="1">
      <alignment horizontal="left"/>
    </xf>
    <xf numFmtId="0" fontId="13" fillId="6" borderId="2" xfId="0" applyFont="1" applyFill="1" applyBorder="1" applyAlignment="1">
      <alignment horizontal="center"/>
    </xf>
    <xf numFmtId="0" fontId="13" fillId="6" borderId="6" xfId="0" applyFont="1" applyFill="1" applyBorder="1"/>
    <xf numFmtId="0" fontId="13" fillId="6" borderId="6" xfId="0" applyFont="1" applyFill="1" applyBorder="1" applyAlignment="1">
      <alignment horizontal="center"/>
    </xf>
    <xf numFmtId="0" fontId="17" fillId="0" borderId="4" xfId="0" applyFont="1" applyFill="1" applyBorder="1" applyAlignment="1">
      <alignment horizontal="left"/>
    </xf>
    <xf numFmtId="0" fontId="18" fillId="0" borderId="7" xfId="1" quotePrefix="1" applyFont="1" applyFill="1" applyBorder="1" applyAlignment="1">
      <alignment horizontal="center"/>
    </xf>
    <xf numFmtId="0" fontId="18" fillId="0" borderId="7" xfId="1" applyFont="1" applyFill="1" applyBorder="1" applyAlignment="1">
      <alignment horizontal="center"/>
    </xf>
    <xf numFmtId="0" fontId="13" fillId="0" borderId="0" xfId="1" applyFont="1" applyFill="1" applyBorder="1" applyAlignment="1">
      <alignment horizontal="center"/>
    </xf>
    <xf numFmtId="0" fontId="13" fillId="3" borderId="2" xfId="1" applyFont="1" applyFill="1" applyBorder="1"/>
    <xf numFmtId="0" fontId="13" fillId="0" borderId="0" xfId="1" applyFont="1" applyFill="1" applyBorder="1"/>
    <xf numFmtId="0" fontId="13" fillId="0" borderId="0" xfId="1" applyFont="1" applyFill="1" applyBorder="1" applyAlignment="1">
      <alignment horizontal="left"/>
    </xf>
    <xf numFmtId="0" fontId="13" fillId="6" borderId="4" xfId="0" applyFont="1" applyFill="1" applyBorder="1"/>
    <xf numFmtId="0" fontId="17" fillId="0" borderId="0" xfId="1" applyFont="1" applyFill="1" applyBorder="1" applyAlignment="1">
      <alignment horizontal="left"/>
    </xf>
    <xf numFmtId="0" fontId="13" fillId="3" borderId="2" xfId="1" applyFont="1" applyFill="1" applyBorder="1" applyAlignment="1">
      <alignment horizontal="center"/>
    </xf>
    <xf numFmtId="0" fontId="13" fillId="0" borderId="0" xfId="1" applyFont="1" applyFill="1" applyBorder="1" applyAlignment="1">
      <alignment vertical="top"/>
    </xf>
    <xf numFmtId="0" fontId="13" fillId="0" borderId="4" xfId="0" applyFont="1" applyFill="1" applyBorder="1"/>
    <xf numFmtId="0" fontId="13" fillId="0" borderId="4" xfId="0" applyFont="1" applyFill="1" applyBorder="1" applyAlignment="1">
      <alignment horizontal="left"/>
    </xf>
    <xf numFmtId="0" fontId="18" fillId="0" borderId="4" xfId="0" applyFont="1" applyFill="1" applyBorder="1" applyAlignment="1">
      <alignment horizontal="center"/>
    </xf>
    <xf numFmtId="0" fontId="13" fillId="0" borderId="4" xfId="0" applyFont="1" applyFill="1" applyBorder="1" applyAlignment="1">
      <alignment horizontal="center"/>
    </xf>
    <xf numFmtId="0" fontId="13" fillId="7" borderId="2" xfId="1" applyFont="1" applyFill="1" applyBorder="1"/>
    <xf numFmtId="0" fontId="13" fillId="7" borderId="2" xfId="1" applyFont="1" applyFill="1" applyBorder="1" applyAlignment="1">
      <alignment horizontal="left"/>
    </xf>
    <xf numFmtId="0" fontId="13" fillId="7" borderId="2" xfId="1" applyFont="1" applyFill="1" applyBorder="1" applyAlignment="1">
      <alignment horizontal="center"/>
    </xf>
    <xf numFmtId="0" fontId="13" fillId="4" borderId="2" xfId="1" applyFont="1" applyFill="1" applyBorder="1"/>
    <xf numFmtId="0" fontId="13" fillId="4" borderId="2" xfId="1" applyFont="1" applyFill="1" applyBorder="1" applyAlignment="1">
      <alignment horizontal="left"/>
    </xf>
    <xf numFmtId="0" fontId="13" fillId="4" borderId="2" xfId="1" applyFont="1" applyFill="1" applyBorder="1" applyAlignment="1">
      <alignment horizontal="center"/>
    </xf>
    <xf numFmtId="0" fontId="13" fillId="0" borderId="0" xfId="2" applyFont="1" applyFill="1" applyBorder="1"/>
    <xf numFmtId="0" fontId="13" fillId="0" borderId="0" xfId="2" applyFont="1" applyFill="1" applyBorder="1" applyAlignment="1">
      <alignment horizontal="center"/>
    </xf>
    <xf numFmtId="0" fontId="7" fillId="0" borderId="2" xfId="5" applyFont="1" applyFill="1" applyBorder="1" applyAlignment="1">
      <alignment horizontal="center"/>
    </xf>
    <xf numFmtId="0" fontId="7" fillId="0" borderId="2" xfId="5" applyFont="1" applyFill="1" applyBorder="1" applyAlignment="1">
      <alignment horizontal="center"/>
    </xf>
    <xf numFmtId="0" fontId="7" fillId="0" borderId="2" xfId="5" applyFont="1" applyFill="1" applyBorder="1" applyAlignment="1">
      <alignment horizontal="center"/>
    </xf>
    <xf numFmtId="0" fontId="7" fillId="0" borderId="2" xfId="5" applyFont="1" applyFill="1" applyBorder="1" applyAlignment="1">
      <alignment horizontal="center"/>
    </xf>
    <xf numFmtId="0" fontId="22" fillId="5" borderId="2" xfId="0" applyFont="1" applyFill="1" applyBorder="1"/>
    <xf numFmtId="0" fontId="22" fillId="5" borderId="2" xfId="0" applyFont="1" applyFill="1" applyBorder="1" applyAlignment="1">
      <alignment horizontal="left"/>
    </xf>
    <xf numFmtId="0" fontId="22" fillId="2" borderId="2" xfId="0" applyFont="1" applyFill="1" applyBorder="1"/>
    <xf numFmtId="0" fontId="23" fillId="0" borderId="0" xfId="0" applyFont="1" applyFill="1" applyBorder="1" applyAlignment="1">
      <alignment horizontal="center"/>
    </xf>
    <xf numFmtId="0" fontId="24" fillId="0" borderId="14" xfId="0" applyFont="1" applyFill="1" applyBorder="1" applyAlignment="1">
      <alignment horizontal="center"/>
    </xf>
    <xf numFmtId="0" fontId="6" fillId="0" borderId="14" xfId="5" applyFont="1" applyFill="1" applyBorder="1" applyAlignment="1">
      <alignment horizontal="center"/>
    </xf>
    <xf numFmtId="0" fontId="26" fillId="5" borderId="2" xfId="0" applyFont="1" applyFill="1" applyBorder="1"/>
    <xf numFmtId="0" fontId="26" fillId="6" borderId="2" xfId="0" applyFont="1" applyFill="1" applyBorder="1"/>
    <xf numFmtId="0" fontId="26" fillId="6" borderId="6" xfId="0" applyFont="1" applyFill="1" applyBorder="1"/>
    <xf numFmtId="0" fontId="26" fillId="6" borderId="12" xfId="0" applyFont="1" applyFill="1" applyBorder="1"/>
    <xf numFmtId="0" fontId="26" fillId="6" borderId="4" xfId="0" applyFont="1" applyFill="1" applyBorder="1"/>
    <xf numFmtId="0" fontId="12" fillId="0" borderId="0" xfId="2" applyFont="1" applyAlignment="1">
      <alignment horizontal="right" wrapText="1"/>
    </xf>
    <xf numFmtId="0" fontId="0" fillId="0" borderId="0" xfId="0" applyAlignment="1"/>
    <xf numFmtId="0" fontId="12" fillId="0" borderId="0" xfId="2" applyFont="1" applyAlignment="1">
      <alignment horizontal="left" wrapText="1"/>
    </xf>
    <xf numFmtId="0" fontId="0" fillId="0" borderId="0" xfId="0" applyAlignment="1">
      <alignment horizontal="left"/>
    </xf>
    <xf numFmtId="0" fontId="5" fillId="8" borderId="2" xfId="1" applyFont="1" applyFill="1" applyBorder="1"/>
    <xf numFmtId="0" fontId="5" fillId="8" borderId="2" xfId="1" applyFont="1" applyFill="1" applyBorder="1" applyAlignment="1">
      <alignment horizontal="center"/>
    </xf>
    <xf numFmtId="0" fontId="5" fillId="5" borderId="2" xfId="1" applyFont="1" applyFill="1" applyBorder="1"/>
    <xf numFmtId="0" fontId="5" fillId="5" borderId="2" xfId="1" applyFont="1" applyFill="1" applyBorder="1" applyAlignment="1">
      <alignment horizontal="center"/>
    </xf>
    <xf numFmtId="0" fontId="8" fillId="9" borderId="2" xfId="2" applyFont="1" applyFill="1" applyBorder="1" applyAlignment="1">
      <alignment horizontal="center"/>
    </xf>
    <xf numFmtId="0" fontId="5" fillId="10" borderId="2" xfId="2" applyFont="1" applyFill="1" applyBorder="1" applyAlignment="1">
      <alignment horizontal="center"/>
    </xf>
    <xf numFmtId="0" fontId="8" fillId="11" borderId="2" xfId="0" applyFont="1" applyFill="1" applyBorder="1" applyAlignment="1">
      <alignment horizontal="center"/>
    </xf>
    <xf numFmtId="0" fontId="29" fillId="0" borderId="0" xfId="2" applyFont="1" applyFill="1" applyBorder="1" applyAlignment="1">
      <alignment horizontal="center"/>
    </xf>
    <xf numFmtId="0" fontId="11" fillId="0" borderId="0" xfId="2" applyFont="1" applyBorder="1"/>
    <xf numFmtId="164" fontId="14" fillId="0" borderId="0" xfId="3" applyNumberFormat="1" applyFont="1" applyFill="1" applyBorder="1" applyAlignment="1">
      <alignment horizontal="center"/>
    </xf>
    <xf numFmtId="0" fontId="34" fillId="0" borderId="8" xfId="0" applyFont="1" applyBorder="1"/>
    <xf numFmtId="0" fontId="34" fillId="0" borderId="8" xfId="0" applyFont="1" applyBorder="1" applyAlignment="1">
      <alignment horizontal="center"/>
    </xf>
    <xf numFmtId="0" fontId="0" fillId="0" borderId="8" xfId="0" applyBorder="1"/>
    <xf numFmtId="0" fontId="0" fillId="0" borderId="8" xfId="0" applyBorder="1" applyAlignment="1">
      <alignment horizontal="center"/>
    </xf>
    <xf numFmtId="0" fontId="32" fillId="10" borderId="20" xfId="7" applyFill="1" applyBorder="1" applyAlignment="1">
      <alignment vertical="top"/>
    </xf>
    <xf numFmtId="0" fontId="0" fillId="10" borderId="21" xfId="0" applyFill="1" applyBorder="1"/>
    <xf numFmtId="0" fontId="0" fillId="10" borderId="22" xfId="0" applyFill="1" applyBorder="1" applyAlignment="1">
      <alignment horizontal="center"/>
    </xf>
    <xf numFmtId="0" fontId="0" fillId="0" borderId="0" xfId="0" applyAlignment="1">
      <alignment horizontal="center"/>
    </xf>
    <xf numFmtId="0" fontId="5" fillId="0" borderId="2" xfId="1" applyFont="1" applyFill="1" applyBorder="1" applyAlignment="1">
      <alignment horizontal="left"/>
    </xf>
    <xf numFmtId="0" fontId="5" fillId="0" borderId="2" xfId="1" applyFont="1" applyFill="1" applyBorder="1" applyAlignment="1">
      <alignment horizontal="center"/>
    </xf>
    <xf numFmtId="0" fontId="7" fillId="0" borderId="0" xfId="2" applyFont="1" applyFill="1" applyBorder="1" applyAlignment="1">
      <alignment horizontal="left"/>
    </xf>
    <xf numFmtId="0" fontId="26" fillId="5" borderId="6" xfId="0" applyFont="1" applyFill="1" applyBorder="1"/>
    <xf numFmtId="0" fontId="5" fillId="0" borderId="2" xfId="1" applyFont="1" applyFill="1" applyBorder="1"/>
    <xf numFmtId="0" fontId="8" fillId="0" borderId="2" xfId="0" applyFont="1" applyFill="1" applyBorder="1"/>
    <xf numFmtId="0" fontId="8" fillId="10" borderId="2" xfId="2" quotePrefix="1" applyFont="1" applyFill="1" applyBorder="1" applyAlignment="1">
      <alignment horizontal="left"/>
    </xf>
    <xf numFmtId="0" fontId="13" fillId="13" borderId="2" xfId="1" applyFont="1" applyFill="1" applyBorder="1"/>
    <xf numFmtId="0" fontId="8" fillId="13" borderId="2" xfId="0" applyFont="1" applyFill="1" applyBorder="1"/>
    <xf numFmtId="0" fontId="8" fillId="3" borderId="2" xfId="1" applyFont="1" applyFill="1" applyBorder="1"/>
    <xf numFmtId="0" fontId="8" fillId="5" borderId="2" xfId="1" applyFont="1" applyFill="1" applyBorder="1"/>
    <xf numFmtId="0" fontId="4" fillId="0" borderId="0" xfId="2" applyFont="1" applyFill="1" applyBorder="1" applyAlignment="1">
      <alignment horizontal="center"/>
    </xf>
    <xf numFmtId="164" fontId="14" fillId="0" borderId="14" xfId="3" applyNumberFormat="1" applyFont="1" applyFill="1" applyBorder="1" applyAlignment="1">
      <alignment horizontal="center"/>
    </xf>
    <xf numFmtId="0" fontId="15" fillId="0" borderId="0" xfId="2" applyFont="1" applyFill="1" applyBorder="1" applyAlignment="1">
      <alignment horizontal="center"/>
    </xf>
    <xf numFmtId="0" fontId="7" fillId="0" borderId="13" xfId="2" applyFont="1" applyFill="1" applyBorder="1" applyAlignment="1">
      <alignment horizontal="left"/>
    </xf>
    <xf numFmtId="0" fontId="7" fillId="0" borderId="3" xfId="2" applyFont="1" applyFill="1" applyBorder="1" applyAlignment="1">
      <alignment horizontal="left"/>
    </xf>
    <xf numFmtId="0" fontId="3" fillId="0" borderId="0" xfId="2" applyFont="1" applyFill="1" applyBorder="1" applyAlignment="1">
      <alignment horizontal="center"/>
    </xf>
    <xf numFmtId="0" fontId="12" fillId="0" borderId="0" xfId="2" applyFont="1" applyAlignment="1">
      <alignment horizontal="right" wrapText="1"/>
    </xf>
    <xf numFmtId="0" fontId="0" fillId="0" borderId="0" xfId="0" applyAlignment="1"/>
    <xf numFmtId="0" fontId="12" fillId="0" borderId="1" xfId="2" applyFont="1" applyBorder="1" applyAlignment="1">
      <alignment horizontal="center"/>
    </xf>
    <xf numFmtId="0" fontId="0" fillId="0" borderId="1" xfId="0" applyBorder="1" applyAlignment="1">
      <alignment horizontal="center"/>
    </xf>
    <xf numFmtId="0" fontId="12" fillId="0" borderId="0" xfId="2" applyFont="1" applyAlignment="1">
      <alignment horizontal="left" wrapText="1"/>
    </xf>
    <xf numFmtId="0" fontId="0" fillId="0" borderId="0" xfId="0" applyAlignment="1">
      <alignment horizontal="left"/>
    </xf>
    <xf numFmtId="0" fontId="23" fillId="0" borderId="15" xfId="0" applyFont="1" applyFill="1" applyBorder="1" applyAlignment="1">
      <alignment horizontal="center"/>
    </xf>
    <xf numFmtId="0" fontId="31" fillId="12" borderId="16" xfId="0" applyFont="1" applyFill="1" applyBorder="1" applyAlignment="1">
      <alignment horizontal="left"/>
    </xf>
    <xf numFmtId="0" fontId="0" fillId="10" borderId="17" xfId="7" applyFont="1" applyFill="1" applyBorder="1" applyAlignment="1">
      <alignment vertical="top" wrapText="1"/>
    </xf>
    <xf numFmtId="0" fontId="30" fillId="10" borderId="18" xfId="7" applyFont="1" applyFill="1" applyBorder="1" applyAlignment="1">
      <alignment vertical="top"/>
    </xf>
    <xf numFmtId="0" fontId="30" fillId="10" borderId="19" xfId="7" applyFont="1" applyFill="1" applyBorder="1" applyAlignment="1">
      <alignment vertical="top"/>
    </xf>
    <xf numFmtId="0" fontId="33" fillId="0" borderId="0" xfId="0" applyFont="1" applyAlignment="1">
      <alignment horizontal="center"/>
    </xf>
    <xf numFmtId="0" fontId="31" fillId="0" borderId="0" xfId="0" applyFont="1" applyAlignment="1">
      <alignment horizontal="center"/>
    </xf>
    <xf numFmtId="0" fontId="0" fillId="0" borderId="0" xfId="0" applyFont="1" applyAlignment="1">
      <alignment horizontal="left" vertical="top" wrapText="1"/>
    </xf>
    <xf numFmtId="0" fontId="31" fillId="0" borderId="1" xfId="0" applyFont="1" applyBorder="1" applyAlignment="1">
      <alignment horizontal="left" wrapText="1"/>
    </xf>
    <xf numFmtId="0" fontId="31" fillId="12" borderId="8" xfId="0" applyFont="1" applyFill="1" applyBorder="1" applyAlignment="1">
      <alignment horizontal="left"/>
    </xf>
  </cellXfs>
  <cellStyles count="9">
    <cellStyle name="Followed Hyperlink" xfId="6" builtinId="9" hidden="1"/>
    <cellStyle name="Hyperlink" xfId="7" builtinId="8"/>
    <cellStyle name="Normal" xfId="0" builtinId="0"/>
    <cellStyle name="Normal 2" xfId="1"/>
    <cellStyle name="Normal 3" xfId="2"/>
    <cellStyle name="Normal 3 2" xfId="5"/>
    <cellStyle name="Normal 3 3" xfId="4"/>
    <cellStyle name="Normal 3 4" xfId="3"/>
    <cellStyle name="Normal 4" xfId="8"/>
  </cellStyles>
  <dxfs count="2">
    <dxf>
      <fill>
        <patternFill>
          <bgColor rgb="FFFFFF00"/>
        </patternFill>
      </fill>
    </dxf>
    <dxf>
      <fill>
        <patternFill>
          <bgColor rgb="FFFFFF00"/>
        </patternFill>
      </fill>
    </dxf>
  </dxfs>
  <tableStyles count="0" defaultTableStyle="TableStyleMedium2" defaultPivotStyle="PivotStyleLight16"/>
  <colors>
    <mruColors>
      <color rgb="FFE6B8B7"/>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3" Type="http://schemas.openxmlformats.org/officeDocument/2006/relationships/hyperlink" Target="http://catalog.sdstate.edu/content.php?catoid=22&amp;navoid=1913" TargetMode="External"/><Relationship Id="rId7"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6" Type="http://schemas.openxmlformats.org/officeDocument/2006/relationships/hyperlink" Target="http://catalog.sdstate.edu/content.php?catoid=22&amp;navoid=1913" TargetMode="External"/><Relationship Id="rId11" Type="http://schemas.openxmlformats.org/officeDocument/2006/relationships/printerSettings" Target="../printerSettings/printerSettings1.bin"/><Relationship Id="rId5"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2&amp;navoid=1913" TargetMode="External"/><Relationship Id="rId9"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32"/>
  <sheetViews>
    <sheetView tabSelected="1" view="pageBreakPreview" topLeftCell="A40" zoomScale="85" zoomScaleSheetLayoutView="85" workbookViewId="0">
      <selection activeCell="A77" sqref="A77"/>
    </sheetView>
  </sheetViews>
  <sheetFormatPr defaultColWidth="9.140625" defaultRowHeight="18" customHeight="1" x14ac:dyDescent="0.2"/>
  <cols>
    <col min="1" max="1" width="11.28515625" style="3" customWidth="1"/>
    <col min="2" max="2" width="30.42578125" style="3" customWidth="1"/>
    <col min="3" max="3" width="29.28515625" style="3" customWidth="1"/>
    <col min="4" max="6" width="4.7109375" style="1" customWidth="1"/>
    <col min="7" max="7" width="2.140625" style="1" customWidth="1"/>
    <col min="8" max="8" width="11.28515625" style="3" customWidth="1"/>
    <col min="9" max="9" width="30.42578125" style="3" customWidth="1"/>
    <col min="10" max="10" width="31.7109375" style="3" bestFit="1" customWidth="1"/>
    <col min="11"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58" t="s">
        <v>229</v>
      </c>
      <c r="B1" s="158"/>
      <c r="C1" s="158"/>
      <c r="D1" s="158"/>
      <c r="E1" s="158"/>
      <c r="F1" s="158"/>
      <c r="G1" s="158"/>
      <c r="H1" s="158"/>
      <c r="I1" s="158"/>
      <c r="J1" s="158"/>
      <c r="K1" s="158"/>
      <c r="L1" s="158"/>
      <c r="M1" s="158"/>
    </row>
    <row r="2" spans="1:15" s="52" customFormat="1" ht="18" customHeight="1" x14ac:dyDescent="0.25">
      <c r="A2" s="46" t="s">
        <v>0</v>
      </c>
      <c r="B2" s="47"/>
      <c r="C2" s="47"/>
      <c r="D2" s="162" t="s">
        <v>33</v>
      </c>
      <c r="E2" s="163"/>
      <c r="F2" s="163"/>
      <c r="G2" s="163"/>
      <c r="H2" s="48"/>
      <c r="I2" s="49"/>
      <c r="J2" s="50" t="s">
        <v>34</v>
      </c>
      <c r="K2" s="164"/>
      <c r="L2" s="165"/>
      <c r="M2" s="165"/>
      <c r="N2" s="51"/>
    </row>
    <row r="3" spans="1:15" s="52" customFormat="1" ht="18" customHeight="1" thickBot="1" x14ac:dyDescent="0.3">
      <c r="A3" s="46" t="s">
        <v>1</v>
      </c>
      <c r="B3" s="47"/>
      <c r="C3" s="47"/>
      <c r="D3" s="162" t="s">
        <v>78</v>
      </c>
      <c r="E3" s="163"/>
      <c r="F3" s="163"/>
      <c r="G3" s="163"/>
      <c r="H3" s="166" t="s">
        <v>38</v>
      </c>
      <c r="I3" s="167"/>
      <c r="J3" s="61" t="s">
        <v>98</v>
      </c>
      <c r="K3" s="157"/>
      <c r="L3" s="157"/>
      <c r="M3" s="157"/>
      <c r="N3" s="51"/>
    </row>
    <row r="4" spans="1:15" s="52" customFormat="1" ht="18" customHeight="1" x14ac:dyDescent="0.25">
      <c r="A4" t="s">
        <v>230</v>
      </c>
      <c r="B4" s="135"/>
      <c r="C4" s="135"/>
      <c r="D4" s="123"/>
      <c r="E4" s="124"/>
      <c r="F4" s="124"/>
      <c r="G4" s="124"/>
      <c r="H4" s="125"/>
      <c r="I4" s="126"/>
      <c r="J4" s="61"/>
      <c r="K4" s="136"/>
      <c r="L4" s="136"/>
      <c r="M4" s="136"/>
      <c r="N4" s="51"/>
    </row>
    <row r="5" spans="1:15" s="33" customFormat="1" ht="18" customHeight="1" x14ac:dyDescent="0.25">
      <c r="A5" s="68" t="s">
        <v>25</v>
      </c>
      <c r="B5" s="62"/>
      <c r="C5" s="62"/>
      <c r="D5" s="69"/>
      <c r="E5" s="69"/>
      <c r="F5" s="60"/>
      <c r="G5" s="70"/>
      <c r="H5" s="68" t="s">
        <v>79</v>
      </c>
      <c r="I5" s="68"/>
      <c r="J5" s="71"/>
      <c r="K5" s="69">
        <f>SUM(K6:K33)</f>
        <v>49</v>
      </c>
      <c r="L5" s="72" t="s">
        <v>13</v>
      </c>
      <c r="M5" s="72" t="s">
        <v>35</v>
      </c>
    </row>
    <row r="6" spans="1:15" s="36" customFormat="1" ht="18" customHeight="1" x14ac:dyDescent="0.2">
      <c r="A6" s="73" t="s">
        <v>4</v>
      </c>
      <c r="B6" s="73" t="s">
        <v>26</v>
      </c>
      <c r="C6" s="73"/>
      <c r="D6" s="58">
        <f>SUM(D7:D8)</f>
        <v>6</v>
      </c>
      <c r="E6" s="74" t="s">
        <v>13</v>
      </c>
      <c r="F6" s="72" t="s">
        <v>35</v>
      </c>
      <c r="G6" s="75"/>
      <c r="H6" s="76" t="s">
        <v>44</v>
      </c>
      <c r="I6" s="76" t="s">
        <v>218</v>
      </c>
      <c r="J6" s="77" t="s">
        <v>142</v>
      </c>
      <c r="K6" s="78">
        <v>1</v>
      </c>
      <c r="L6" s="78"/>
      <c r="M6" s="78"/>
      <c r="N6" s="34"/>
      <c r="O6" s="35"/>
    </row>
    <row r="7" spans="1:15" s="36" customFormat="1" ht="18" customHeight="1" x14ac:dyDescent="0.2">
      <c r="A7" s="64" t="s">
        <v>19</v>
      </c>
      <c r="B7" s="64" t="s">
        <v>20</v>
      </c>
      <c r="C7" s="65"/>
      <c r="D7" s="66">
        <v>3</v>
      </c>
      <c r="E7" s="66"/>
      <c r="F7" s="66"/>
      <c r="G7" s="60"/>
      <c r="H7" s="76" t="s">
        <v>115</v>
      </c>
      <c r="I7" s="76" t="s">
        <v>131</v>
      </c>
      <c r="J7" s="77" t="s">
        <v>46</v>
      </c>
      <c r="K7" s="78">
        <v>2</v>
      </c>
      <c r="L7" s="78"/>
      <c r="M7" s="78"/>
      <c r="N7" s="34"/>
      <c r="O7" s="35"/>
    </row>
    <row r="8" spans="1:15" s="36" customFormat="1" ht="18" customHeight="1" x14ac:dyDescent="0.2">
      <c r="A8" s="64" t="s">
        <v>23</v>
      </c>
      <c r="B8" s="64" t="s">
        <v>24</v>
      </c>
      <c r="C8" s="65"/>
      <c r="D8" s="66">
        <v>3</v>
      </c>
      <c r="E8" s="66"/>
      <c r="F8" s="66"/>
      <c r="G8" s="60"/>
      <c r="H8" s="83" t="s">
        <v>102</v>
      </c>
      <c r="I8" s="83" t="s">
        <v>103</v>
      </c>
      <c r="J8" s="83" t="s">
        <v>144</v>
      </c>
      <c r="K8" s="83">
        <v>3</v>
      </c>
      <c r="L8" s="83"/>
      <c r="M8" s="83"/>
      <c r="N8" s="34"/>
      <c r="O8" s="35"/>
    </row>
    <row r="9" spans="1:15" s="36" customFormat="1" ht="18" customHeight="1" x14ac:dyDescent="0.2">
      <c r="A9" s="79"/>
      <c r="B9" s="79"/>
      <c r="C9" s="71"/>
      <c r="D9" s="60"/>
      <c r="E9" s="60"/>
      <c r="F9" s="60"/>
      <c r="G9" s="60"/>
      <c r="H9" s="92" t="s">
        <v>236</v>
      </c>
      <c r="I9" s="92" t="s">
        <v>74</v>
      </c>
      <c r="J9" s="92"/>
      <c r="K9" s="92"/>
      <c r="L9" s="92"/>
      <c r="M9" s="92"/>
      <c r="N9" s="34"/>
      <c r="O9" s="35"/>
    </row>
    <row r="10" spans="1:15" s="36" customFormat="1" ht="18" customHeight="1" x14ac:dyDescent="0.2">
      <c r="A10" s="73" t="s">
        <v>7</v>
      </c>
      <c r="B10" s="73" t="s">
        <v>27</v>
      </c>
      <c r="C10" s="57"/>
      <c r="D10" s="58">
        <f>D11</f>
        <v>3</v>
      </c>
      <c r="E10" s="59"/>
      <c r="F10" s="60"/>
      <c r="G10" s="60"/>
      <c r="H10" s="76" t="s">
        <v>63</v>
      </c>
      <c r="I10" s="76" t="s">
        <v>132</v>
      </c>
      <c r="J10" s="77" t="s">
        <v>195</v>
      </c>
      <c r="K10" s="78">
        <v>2</v>
      </c>
      <c r="L10" s="78"/>
      <c r="M10" s="78"/>
      <c r="N10" s="34"/>
      <c r="O10" s="35"/>
    </row>
    <row r="11" spans="1:15" s="36" customFormat="1" ht="18" customHeight="1" x14ac:dyDescent="0.2">
      <c r="A11" s="64" t="s">
        <v>15</v>
      </c>
      <c r="B11" s="64" t="s">
        <v>16</v>
      </c>
      <c r="C11" s="65"/>
      <c r="D11" s="66">
        <v>3</v>
      </c>
      <c r="E11" s="66"/>
      <c r="F11" s="66"/>
      <c r="G11" s="60"/>
      <c r="H11" s="76" t="s">
        <v>128</v>
      </c>
      <c r="I11" s="76" t="s">
        <v>129</v>
      </c>
      <c r="J11" s="77" t="s">
        <v>50</v>
      </c>
      <c r="K11" s="78">
        <v>3</v>
      </c>
      <c r="L11" s="78"/>
      <c r="M11" s="78"/>
      <c r="N11" s="34"/>
      <c r="O11" s="35"/>
    </row>
    <row r="12" spans="1:15" s="36" customFormat="1" ht="18" customHeight="1" x14ac:dyDescent="0.2">
      <c r="A12" s="79"/>
      <c r="B12" s="79"/>
      <c r="C12" s="71"/>
      <c r="D12" s="60"/>
      <c r="E12" s="60"/>
      <c r="F12" s="60"/>
      <c r="G12" s="60"/>
      <c r="H12" s="76" t="s">
        <v>108</v>
      </c>
      <c r="I12" s="76" t="s">
        <v>133</v>
      </c>
      <c r="J12" s="77" t="s">
        <v>143</v>
      </c>
      <c r="K12" s="78">
        <v>3</v>
      </c>
      <c r="L12" s="78"/>
      <c r="M12" s="78"/>
      <c r="N12" s="34"/>
      <c r="O12" s="35"/>
    </row>
    <row r="13" spans="1:15" s="36" customFormat="1" ht="18" customHeight="1" x14ac:dyDescent="0.2">
      <c r="A13" s="73" t="s">
        <v>8</v>
      </c>
      <c r="B13" s="73" t="s">
        <v>28</v>
      </c>
      <c r="C13" s="62"/>
      <c r="D13" s="58">
        <f>SUM(D14:D15)</f>
        <v>6</v>
      </c>
      <c r="E13" s="59"/>
      <c r="F13" s="60"/>
      <c r="G13" s="60"/>
      <c r="H13" s="76" t="s">
        <v>109</v>
      </c>
      <c r="I13" s="76" t="s">
        <v>134</v>
      </c>
      <c r="J13" s="77" t="s">
        <v>57</v>
      </c>
      <c r="K13" s="78">
        <v>3</v>
      </c>
      <c r="L13" s="78"/>
      <c r="M13" s="78"/>
      <c r="N13" s="34"/>
      <c r="O13" s="35"/>
    </row>
    <row r="14" spans="1:15" s="36" customFormat="1" ht="18" customHeight="1" x14ac:dyDescent="0.2">
      <c r="A14" s="64" t="s">
        <v>36</v>
      </c>
      <c r="B14" s="64" t="s">
        <v>37</v>
      </c>
      <c r="C14" s="65"/>
      <c r="D14" s="66">
        <v>3</v>
      </c>
      <c r="E14" s="66"/>
      <c r="F14" s="66"/>
      <c r="G14" s="60"/>
      <c r="H14" s="76" t="s">
        <v>110</v>
      </c>
      <c r="I14" s="76" t="s">
        <v>135</v>
      </c>
      <c r="J14" s="77" t="s">
        <v>57</v>
      </c>
      <c r="K14" s="78">
        <v>3</v>
      </c>
      <c r="L14" s="78"/>
      <c r="M14" s="78"/>
      <c r="N14" s="34"/>
      <c r="O14" s="35"/>
    </row>
    <row r="15" spans="1:15" s="36" customFormat="1" ht="18" customHeight="1" x14ac:dyDescent="0.2">
      <c r="A15" s="64" t="s">
        <v>41</v>
      </c>
      <c r="B15" s="64" t="s">
        <v>70</v>
      </c>
      <c r="C15" s="65" t="s">
        <v>197</v>
      </c>
      <c r="D15" s="66">
        <v>3</v>
      </c>
      <c r="E15" s="66"/>
      <c r="F15" s="66"/>
      <c r="G15" s="60"/>
      <c r="H15" s="80" t="s">
        <v>106</v>
      </c>
      <c r="I15" s="80" t="s">
        <v>107</v>
      </c>
      <c r="J15" s="81" t="s">
        <v>57</v>
      </c>
      <c r="K15" s="82">
        <v>3</v>
      </c>
      <c r="L15" s="82"/>
      <c r="M15" s="82"/>
      <c r="N15" s="34"/>
      <c r="O15" s="35"/>
    </row>
    <row r="16" spans="1:15" s="36" customFormat="1" ht="18" customHeight="1" x14ac:dyDescent="0.2">
      <c r="A16" s="79"/>
      <c r="B16" s="79"/>
      <c r="C16" s="71"/>
      <c r="D16" s="60"/>
      <c r="E16" s="60"/>
      <c r="F16" s="60"/>
      <c r="G16" s="60"/>
      <c r="H16" s="80" t="s">
        <v>61</v>
      </c>
      <c r="I16" s="80" t="s">
        <v>62</v>
      </c>
      <c r="J16" s="81" t="s">
        <v>231</v>
      </c>
      <c r="K16" s="82">
        <v>3</v>
      </c>
      <c r="L16" s="82"/>
      <c r="M16" s="82"/>
      <c r="N16" s="34"/>
      <c r="O16" s="35"/>
    </row>
    <row r="17" spans="1:15" s="36" customFormat="1" ht="18" customHeight="1" x14ac:dyDescent="0.2">
      <c r="A17" s="73" t="s">
        <v>9</v>
      </c>
      <c r="B17" s="73" t="s">
        <v>29</v>
      </c>
      <c r="C17" s="62"/>
      <c r="D17" s="58">
        <f>SUM(D18:D19)</f>
        <v>6</v>
      </c>
      <c r="E17" s="59"/>
      <c r="F17" s="60"/>
      <c r="G17" s="60"/>
      <c r="H17" s="80" t="s">
        <v>51</v>
      </c>
      <c r="I17" s="80" t="s">
        <v>52</v>
      </c>
      <c r="J17" s="81" t="s">
        <v>57</v>
      </c>
      <c r="K17" s="82">
        <v>2</v>
      </c>
      <c r="L17" s="82"/>
      <c r="M17" s="82"/>
      <c r="N17" s="34"/>
      <c r="O17" s="35"/>
    </row>
    <row r="18" spans="1:15" s="36" customFormat="1" ht="18" customHeight="1" x14ac:dyDescent="0.2">
      <c r="A18" s="64" t="s">
        <v>17</v>
      </c>
      <c r="B18" s="64" t="s">
        <v>18</v>
      </c>
      <c r="C18" s="65"/>
      <c r="D18" s="66">
        <v>3</v>
      </c>
      <c r="E18" s="66"/>
      <c r="F18" s="66"/>
      <c r="G18" s="60"/>
      <c r="H18" s="80" t="s">
        <v>113</v>
      </c>
      <c r="I18" s="80" t="s">
        <v>114</v>
      </c>
      <c r="J18" s="81" t="s">
        <v>50</v>
      </c>
      <c r="K18" s="82">
        <v>3</v>
      </c>
      <c r="L18" s="82"/>
      <c r="M18" s="82"/>
      <c r="N18" s="34"/>
      <c r="O18" s="35"/>
    </row>
    <row r="19" spans="1:15" s="36" customFormat="1" ht="18" customHeight="1" x14ac:dyDescent="0.2">
      <c r="A19" s="64" t="s">
        <v>17</v>
      </c>
      <c r="B19" s="64" t="s">
        <v>18</v>
      </c>
      <c r="C19" s="65" t="s">
        <v>196</v>
      </c>
      <c r="D19" s="66">
        <v>3</v>
      </c>
      <c r="E19" s="66"/>
      <c r="F19" s="66"/>
      <c r="G19" s="60"/>
      <c r="H19" s="83" t="s">
        <v>233</v>
      </c>
      <c r="I19" s="80" t="s">
        <v>71</v>
      </c>
      <c r="J19" s="81" t="s">
        <v>142</v>
      </c>
      <c r="K19" s="84">
        <v>2</v>
      </c>
      <c r="L19" s="82"/>
      <c r="M19" s="82"/>
      <c r="N19" s="34"/>
      <c r="O19" s="35"/>
    </row>
    <row r="20" spans="1:15" s="36" customFormat="1" ht="18" customHeight="1" x14ac:dyDescent="0.2">
      <c r="A20" s="79"/>
      <c r="B20" s="79"/>
      <c r="C20" s="71"/>
      <c r="D20" s="60"/>
      <c r="E20" s="60"/>
      <c r="F20" s="60"/>
      <c r="G20" s="60"/>
      <c r="H20" s="80" t="s">
        <v>234</v>
      </c>
      <c r="I20" s="80" t="s">
        <v>48</v>
      </c>
      <c r="J20" s="81" t="s">
        <v>50</v>
      </c>
      <c r="K20" s="82">
        <v>2</v>
      </c>
      <c r="L20" s="82"/>
      <c r="M20" s="82"/>
      <c r="N20" s="34"/>
      <c r="O20" s="35"/>
    </row>
    <row r="21" spans="1:15" s="36" customFormat="1" ht="18" customHeight="1" x14ac:dyDescent="0.2">
      <c r="A21" s="56" t="s">
        <v>82</v>
      </c>
      <c r="B21" s="56" t="s">
        <v>83</v>
      </c>
      <c r="C21" s="57"/>
      <c r="D21" s="58">
        <f>D22</f>
        <v>3</v>
      </c>
      <c r="E21" s="59"/>
      <c r="F21" s="60"/>
      <c r="G21" s="60"/>
      <c r="H21" s="80" t="s">
        <v>137</v>
      </c>
      <c r="I21" s="80" t="s">
        <v>138</v>
      </c>
      <c r="J21" s="81" t="s">
        <v>50</v>
      </c>
      <c r="K21" s="82">
        <v>2</v>
      </c>
      <c r="L21" s="82"/>
      <c r="M21" s="82"/>
      <c r="N21" s="34"/>
      <c r="O21" s="35"/>
    </row>
    <row r="22" spans="1:15" s="36" customFormat="1" ht="18" customHeight="1" x14ac:dyDescent="0.2">
      <c r="A22" s="64" t="s">
        <v>81</v>
      </c>
      <c r="B22" s="64" t="s">
        <v>84</v>
      </c>
      <c r="C22" s="65"/>
      <c r="D22" s="66">
        <v>3</v>
      </c>
      <c r="E22" s="66"/>
      <c r="F22" s="66"/>
      <c r="G22" s="60"/>
      <c r="H22" s="80" t="s">
        <v>121</v>
      </c>
      <c r="I22" s="80" t="s">
        <v>139</v>
      </c>
      <c r="J22" s="81" t="s">
        <v>57</v>
      </c>
      <c r="K22" s="82">
        <v>4</v>
      </c>
      <c r="L22" s="82"/>
      <c r="M22" s="82"/>
      <c r="N22" s="34"/>
      <c r="O22" s="35"/>
    </row>
    <row r="23" spans="1:15" s="36" customFormat="1" ht="18" customHeight="1" x14ac:dyDescent="0.2">
      <c r="A23" s="79"/>
      <c r="B23" s="79"/>
      <c r="C23" s="79"/>
      <c r="D23" s="60"/>
      <c r="E23" s="60"/>
      <c r="F23" s="60"/>
      <c r="G23" s="60"/>
      <c r="H23" s="80" t="s">
        <v>124</v>
      </c>
      <c r="I23" s="80" t="s">
        <v>125</v>
      </c>
      <c r="J23" s="81" t="s">
        <v>57</v>
      </c>
      <c r="K23" s="82">
        <v>2</v>
      </c>
      <c r="L23" s="82"/>
      <c r="M23" s="82"/>
      <c r="N23" s="34"/>
      <c r="O23" s="35"/>
    </row>
    <row r="24" spans="1:15" s="36" customFormat="1" ht="18" customHeight="1" x14ac:dyDescent="0.2">
      <c r="A24" s="73" t="s">
        <v>10</v>
      </c>
      <c r="B24" s="73" t="s">
        <v>30</v>
      </c>
      <c r="C24" s="57"/>
      <c r="D24" s="58">
        <f>SUM(D25:D26)</f>
        <v>6</v>
      </c>
      <c r="E24" s="59"/>
      <c r="F24" s="60"/>
      <c r="G24" s="60"/>
      <c r="H24" s="80" t="s">
        <v>49</v>
      </c>
      <c r="I24" s="80" t="s">
        <v>217</v>
      </c>
      <c r="J24" s="81" t="s">
        <v>50</v>
      </c>
      <c r="K24" s="82">
        <v>3</v>
      </c>
      <c r="L24" s="82"/>
      <c r="M24" s="82"/>
      <c r="N24" s="34"/>
      <c r="O24" s="35"/>
    </row>
    <row r="25" spans="1:15" s="36" customFormat="1" ht="18" customHeight="1" x14ac:dyDescent="0.2">
      <c r="A25" s="64" t="s">
        <v>85</v>
      </c>
      <c r="B25" s="64" t="s">
        <v>40</v>
      </c>
      <c r="C25" s="65"/>
      <c r="D25" s="66">
        <v>3</v>
      </c>
      <c r="E25" s="66"/>
      <c r="F25" s="66"/>
      <c r="G25" s="60"/>
      <c r="H25" s="83" t="s">
        <v>53</v>
      </c>
      <c r="I25" s="80" t="s">
        <v>141</v>
      </c>
      <c r="J25" s="81" t="s">
        <v>57</v>
      </c>
      <c r="K25" s="84">
        <v>3</v>
      </c>
      <c r="L25" s="82"/>
      <c r="M25" s="82"/>
      <c r="N25" s="34"/>
      <c r="O25" s="35"/>
    </row>
    <row r="26" spans="1:15" s="36" customFormat="1" ht="18" customHeight="1" x14ac:dyDescent="0.2">
      <c r="A26" s="64" t="s">
        <v>85</v>
      </c>
      <c r="B26" s="64" t="s">
        <v>40</v>
      </c>
      <c r="C26" s="65"/>
      <c r="D26" s="66">
        <v>3</v>
      </c>
      <c r="E26" s="66"/>
      <c r="F26" s="66"/>
      <c r="G26" s="60"/>
      <c r="H26" s="83"/>
      <c r="I26" s="80"/>
      <c r="J26" s="81"/>
      <c r="K26" s="84"/>
      <c r="L26" s="82"/>
      <c r="M26" s="82"/>
      <c r="N26" s="34"/>
      <c r="O26" s="35"/>
    </row>
    <row r="27" spans="1:15" s="36" customFormat="1" ht="18" customHeight="1" x14ac:dyDescent="0.2">
      <c r="A27" s="79"/>
      <c r="B27" s="62"/>
      <c r="C27" s="68"/>
      <c r="D27" s="69"/>
      <c r="E27" s="69"/>
      <c r="F27" s="60"/>
      <c r="G27" s="60"/>
      <c r="H27" s="83"/>
      <c r="I27" s="80"/>
      <c r="J27" s="81"/>
      <c r="K27" s="84"/>
      <c r="L27" s="82"/>
      <c r="M27" s="82"/>
      <c r="N27" s="34"/>
      <c r="O27" s="35"/>
    </row>
    <row r="28" spans="1:15" s="36" customFormat="1" ht="18" customHeight="1" x14ac:dyDescent="0.2">
      <c r="A28" s="68" t="s">
        <v>31</v>
      </c>
      <c r="B28" s="79"/>
      <c r="C28" s="57"/>
      <c r="D28" s="72"/>
      <c r="E28" s="72"/>
      <c r="F28" s="72"/>
      <c r="G28" s="60"/>
      <c r="H28" s="83"/>
      <c r="I28" s="80"/>
      <c r="J28" s="81"/>
      <c r="K28" s="84"/>
      <c r="L28" s="82"/>
      <c r="M28" s="82"/>
      <c r="N28" s="34"/>
      <c r="O28" s="35"/>
    </row>
    <row r="29" spans="1:15" s="36" customFormat="1" ht="18" customHeight="1" x14ac:dyDescent="0.2">
      <c r="A29" s="73" t="s">
        <v>5</v>
      </c>
      <c r="B29" s="73" t="s">
        <v>80</v>
      </c>
      <c r="C29" s="85"/>
      <c r="D29" s="86">
        <f>D30</f>
        <v>2</v>
      </c>
      <c r="E29" s="87"/>
      <c r="F29" s="88"/>
      <c r="G29" s="60"/>
      <c r="H29" s="83"/>
      <c r="I29" s="80"/>
      <c r="J29" s="81"/>
      <c r="K29" s="84"/>
      <c r="L29" s="82"/>
      <c r="M29" s="82"/>
      <c r="N29" s="34"/>
      <c r="O29" s="35"/>
    </row>
    <row r="30" spans="1:15" s="36" customFormat="1" ht="18" customHeight="1" x14ac:dyDescent="0.2">
      <c r="A30" s="89" t="s">
        <v>39</v>
      </c>
      <c r="B30" s="89" t="s">
        <v>14</v>
      </c>
      <c r="C30" s="89" t="s">
        <v>86</v>
      </c>
      <c r="D30" s="94">
        <v>2</v>
      </c>
      <c r="E30" s="94"/>
      <c r="F30" s="94"/>
      <c r="G30" s="60"/>
      <c r="H30" s="83"/>
      <c r="I30" s="80"/>
      <c r="J30" s="81"/>
      <c r="K30" s="84"/>
      <c r="L30" s="82"/>
      <c r="M30" s="82"/>
      <c r="N30" s="34"/>
      <c r="O30" s="35"/>
    </row>
    <row r="31" spans="1:15" s="36" customFormat="1" ht="18" customHeight="1" x14ac:dyDescent="0.2">
      <c r="A31" s="90"/>
      <c r="B31" s="90"/>
      <c r="C31" s="91"/>
      <c r="D31" s="88"/>
      <c r="E31" s="88"/>
      <c r="F31" s="88"/>
      <c r="G31" s="60"/>
      <c r="H31" s="83"/>
      <c r="I31" s="80"/>
      <c r="J31" s="81"/>
      <c r="K31" s="84"/>
      <c r="L31" s="82"/>
      <c r="M31" s="82"/>
      <c r="N31" s="34"/>
      <c r="O31" s="35"/>
    </row>
    <row r="32" spans="1:15" s="36" customFormat="1" ht="18" customHeight="1" x14ac:dyDescent="0.2">
      <c r="A32" s="73" t="s">
        <v>6</v>
      </c>
      <c r="B32" s="57" t="s">
        <v>100</v>
      </c>
      <c r="C32" s="93"/>
      <c r="D32" s="86">
        <f>D33</f>
        <v>3</v>
      </c>
      <c r="E32" s="87"/>
      <c r="F32" s="88"/>
      <c r="G32" s="60"/>
      <c r="H32" s="83"/>
      <c r="I32" s="80"/>
      <c r="J32" s="81"/>
      <c r="K32" s="84"/>
      <c r="L32" s="82"/>
      <c r="M32" s="82"/>
      <c r="N32" s="34"/>
      <c r="O32" s="35"/>
    </row>
    <row r="33" spans="1:21" s="36" customFormat="1" ht="18" customHeight="1" x14ac:dyDescent="0.2">
      <c r="A33" s="89" t="s">
        <v>146</v>
      </c>
      <c r="B33" s="89" t="s">
        <v>87</v>
      </c>
      <c r="C33" s="89" t="s">
        <v>88</v>
      </c>
      <c r="D33" s="94">
        <v>3</v>
      </c>
      <c r="E33" s="94"/>
      <c r="F33" s="94"/>
      <c r="G33" s="60"/>
      <c r="H33" s="80"/>
      <c r="I33" s="80"/>
      <c r="J33" s="81"/>
      <c r="K33" s="84"/>
      <c r="L33" s="82"/>
      <c r="M33" s="82"/>
      <c r="N33" s="34"/>
      <c r="O33" s="35"/>
    </row>
    <row r="34" spans="1:21" s="36" customFormat="1" ht="18" customHeight="1" x14ac:dyDescent="0.2">
      <c r="A34" s="95" t="s">
        <v>101</v>
      </c>
      <c r="B34" s="90"/>
      <c r="C34" s="91"/>
      <c r="D34" s="88"/>
      <c r="E34" s="88"/>
      <c r="F34" s="88"/>
      <c r="G34" s="60"/>
      <c r="H34" s="68" t="s">
        <v>145</v>
      </c>
      <c r="I34" s="96"/>
      <c r="J34" s="97"/>
      <c r="K34" s="98">
        <f>SUM(K35:K48)</f>
        <v>23</v>
      </c>
      <c r="L34" s="99"/>
      <c r="M34" s="99"/>
      <c r="N34" s="34"/>
      <c r="O34" s="35"/>
    </row>
    <row r="35" spans="1:21" s="36" customFormat="1" ht="18" customHeight="1" x14ac:dyDescent="0.2">
      <c r="A35" s="68" t="s">
        <v>11</v>
      </c>
      <c r="B35" s="62"/>
      <c r="C35" s="93"/>
      <c r="D35" s="86"/>
      <c r="E35" s="87"/>
      <c r="F35" s="88"/>
      <c r="G35" s="60"/>
      <c r="H35" s="80" t="s">
        <v>146</v>
      </c>
      <c r="I35" s="80" t="s">
        <v>147</v>
      </c>
      <c r="J35" s="81" t="s">
        <v>215</v>
      </c>
      <c r="K35" s="82">
        <v>3</v>
      </c>
      <c r="L35" s="82"/>
      <c r="M35" s="82"/>
      <c r="N35" s="34"/>
      <c r="O35" s="35"/>
    </row>
    <row r="36" spans="1:21" s="36" customFormat="1" ht="18" customHeight="1" x14ac:dyDescent="0.2">
      <c r="A36" s="100" t="s">
        <v>17</v>
      </c>
      <c r="B36" s="100" t="s">
        <v>156</v>
      </c>
      <c r="C36" s="101"/>
      <c r="D36" s="102"/>
      <c r="E36" s="102"/>
      <c r="F36" s="102"/>
      <c r="G36" s="60"/>
      <c r="H36" s="76" t="s">
        <v>214</v>
      </c>
      <c r="I36" s="76" t="s">
        <v>148</v>
      </c>
      <c r="J36" s="81"/>
      <c r="K36" s="78"/>
      <c r="L36" s="78"/>
      <c r="M36" s="78"/>
      <c r="N36" s="34"/>
      <c r="O36" s="35"/>
    </row>
    <row r="37" spans="1:21" s="36" customFormat="1" ht="18" customHeight="1" x14ac:dyDescent="0.2">
      <c r="A37" s="90"/>
      <c r="B37" s="90"/>
      <c r="C37" s="91"/>
      <c r="D37" s="88"/>
      <c r="E37" s="88"/>
      <c r="F37" s="88"/>
      <c r="G37" s="60"/>
      <c r="H37" s="76" t="s">
        <v>111</v>
      </c>
      <c r="I37" s="76" t="s">
        <v>149</v>
      </c>
      <c r="J37" s="77"/>
      <c r="K37" s="78">
        <v>1</v>
      </c>
      <c r="L37" s="78"/>
      <c r="M37" s="78"/>
      <c r="N37" s="34"/>
      <c r="O37" s="35"/>
    </row>
    <row r="38" spans="1:21" s="36" customFormat="1" ht="18" customHeight="1" x14ac:dyDescent="0.2">
      <c r="A38" s="68" t="s">
        <v>12</v>
      </c>
      <c r="B38" s="68"/>
      <c r="C38" s="93"/>
      <c r="D38" s="86"/>
      <c r="E38" s="87"/>
      <c r="F38" s="88"/>
      <c r="G38" s="60"/>
      <c r="H38" s="76" t="s">
        <v>67</v>
      </c>
      <c r="I38" s="76" t="s">
        <v>68</v>
      </c>
      <c r="J38" s="77"/>
      <c r="K38" s="78">
        <v>3</v>
      </c>
      <c r="L38" s="82"/>
      <c r="M38" s="82"/>
      <c r="N38" s="34"/>
      <c r="O38" s="35"/>
    </row>
    <row r="39" spans="1:21" s="36" customFormat="1" ht="18" customHeight="1" x14ac:dyDescent="0.2">
      <c r="A39" s="103" t="s">
        <v>117</v>
      </c>
      <c r="B39" s="152" t="s">
        <v>235</v>
      </c>
      <c r="C39" s="104"/>
      <c r="D39" s="105">
        <v>3</v>
      </c>
      <c r="E39" s="105"/>
      <c r="F39" s="105"/>
      <c r="G39" s="60"/>
      <c r="H39" s="76" t="s">
        <v>126</v>
      </c>
      <c r="I39" s="76" t="s">
        <v>127</v>
      </c>
      <c r="J39" s="77"/>
      <c r="K39" s="78">
        <v>2</v>
      </c>
      <c r="L39" s="78"/>
      <c r="M39" s="78"/>
      <c r="N39" s="34"/>
      <c r="O39" s="35"/>
    </row>
    <row r="40" spans="1:21" s="36" customFormat="1" ht="18" customHeight="1" x14ac:dyDescent="0.2">
      <c r="A40" s="106"/>
      <c r="B40" s="107"/>
      <c r="C40" s="107"/>
      <c r="D40" s="107"/>
      <c r="E40" s="107"/>
      <c r="F40" s="107"/>
      <c r="G40" s="60"/>
      <c r="H40" s="76" t="s">
        <v>119</v>
      </c>
      <c r="I40" s="76" t="s">
        <v>120</v>
      </c>
      <c r="J40" s="77"/>
      <c r="K40" s="78">
        <v>6</v>
      </c>
      <c r="L40" s="78"/>
      <c r="M40" s="78"/>
      <c r="N40" s="34"/>
      <c r="O40" s="35"/>
    </row>
    <row r="41" spans="1:21" s="36" customFormat="1" ht="18" customHeight="1" x14ac:dyDescent="0.2">
      <c r="A41" s="68" t="s">
        <v>77</v>
      </c>
      <c r="B41" s="134"/>
      <c r="C41" s="107"/>
      <c r="D41" s="107"/>
      <c r="E41" s="107"/>
      <c r="F41" s="107"/>
      <c r="G41" s="60"/>
      <c r="H41" s="76" t="s">
        <v>122</v>
      </c>
      <c r="I41" s="76" t="s">
        <v>123</v>
      </c>
      <c r="J41" s="77"/>
      <c r="K41" s="78">
        <v>6</v>
      </c>
      <c r="L41" s="78"/>
      <c r="M41" s="78"/>
      <c r="N41" s="40"/>
      <c r="O41" s="35"/>
    </row>
    <row r="42" spans="1:21" s="36" customFormat="1" ht="18" customHeight="1" x14ac:dyDescent="0.2">
      <c r="A42" s="145" t="s">
        <v>75</v>
      </c>
      <c r="B42" s="145" t="s">
        <v>76</v>
      </c>
      <c r="C42" s="145"/>
      <c r="D42" s="146">
        <v>2</v>
      </c>
      <c r="E42" s="146"/>
      <c r="F42" s="146"/>
      <c r="G42" s="60"/>
      <c r="H42" s="76" t="s">
        <v>69</v>
      </c>
      <c r="I42" s="76" t="s">
        <v>216</v>
      </c>
      <c r="J42" s="77"/>
      <c r="K42" s="78">
        <v>2</v>
      </c>
      <c r="L42" s="82"/>
      <c r="M42" s="82"/>
      <c r="N42" s="34"/>
      <c r="O42" s="35"/>
    </row>
    <row r="43" spans="1:21" s="36" customFormat="1" ht="18" customHeight="1" x14ac:dyDescent="0.2">
      <c r="A43" s="3"/>
      <c r="B43" s="1"/>
      <c r="C43" s="1"/>
      <c r="D43" s="1"/>
      <c r="E43" s="1"/>
      <c r="F43" s="1"/>
      <c r="G43" s="34"/>
      <c r="H43" s="44"/>
      <c r="I43" s="44"/>
      <c r="J43" s="42"/>
      <c r="K43" s="45"/>
      <c r="L43" s="45"/>
      <c r="M43" s="45"/>
      <c r="N43" s="34"/>
      <c r="O43" s="35"/>
      <c r="S43" s="38"/>
      <c r="T43" s="38"/>
      <c r="U43" s="37"/>
    </row>
    <row r="44" spans="1:21" s="36" customFormat="1" ht="18" customHeight="1" x14ac:dyDescent="0.2">
      <c r="A44" s="147" t="s">
        <v>32</v>
      </c>
      <c r="B44" s="2"/>
      <c r="C44" s="4"/>
      <c r="D44" s="4">
        <f>D45</f>
        <v>4</v>
      </c>
      <c r="E44" s="4"/>
      <c r="F44" s="4"/>
      <c r="G44" s="34"/>
      <c r="K44" s="63"/>
      <c r="L44" s="63"/>
      <c r="M44" s="63"/>
      <c r="N44" s="34"/>
      <c r="O44" s="35"/>
    </row>
    <row r="45" spans="1:21" s="36" customFormat="1" ht="18" customHeight="1" x14ac:dyDescent="0.2">
      <c r="A45" s="149" t="s">
        <v>58</v>
      </c>
      <c r="B45" s="149" t="s">
        <v>73</v>
      </c>
      <c r="C45" s="145" t="s">
        <v>130</v>
      </c>
      <c r="D45" s="146">
        <v>4</v>
      </c>
      <c r="E45" s="146"/>
      <c r="F45" s="146"/>
      <c r="G45" s="63"/>
      <c r="K45" s="63"/>
      <c r="L45" s="63"/>
      <c r="M45" s="63"/>
      <c r="N45" s="34"/>
      <c r="O45" s="35"/>
    </row>
    <row r="46" spans="1:21" ht="18" customHeight="1" x14ac:dyDescent="0.25">
      <c r="A46" s="156" t="s">
        <v>2</v>
      </c>
      <c r="B46" s="156"/>
      <c r="C46" s="156"/>
      <c r="D46" s="156"/>
      <c r="E46" s="156"/>
      <c r="F46" s="156"/>
      <c r="G46" s="156"/>
      <c r="H46" s="156"/>
      <c r="I46" s="156"/>
      <c r="J46" s="156"/>
      <c r="K46" s="156"/>
      <c r="L46" s="156"/>
      <c r="M46" s="156"/>
    </row>
    <row r="47" spans="1:21" ht="18" customHeight="1" x14ac:dyDescent="0.25">
      <c r="A47" s="158" t="s">
        <v>229</v>
      </c>
      <c r="B47" s="158"/>
      <c r="C47" s="158"/>
      <c r="D47" s="158"/>
      <c r="E47" s="158"/>
      <c r="F47" s="158"/>
      <c r="G47" s="158"/>
      <c r="H47" s="158"/>
      <c r="I47" s="158"/>
      <c r="J47" s="158"/>
      <c r="K47" s="158"/>
      <c r="L47" s="158"/>
      <c r="M47" s="158"/>
    </row>
    <row r="48" spans="1:21" ht="18" customHeight="1" x14ac:dyDescent="0.25">
      <c r="A48" s="161" t="s">
        <v>99</v>
      </c>
      <c r="B48" s="161"/>
      <c r="C48" s="161"/>
      <c r="D48" s="161"/>
      <c r="E48" s="161"/>
      <c r="F48" s="161"/>
      <c r="G48" s="161"/>
      <c r="H48" s="161"/>
      <c r="I48" s="161"/>
      <c r="J48" s="161"/>
      <c r="K48" s="161"/>
      <c r="L48" s="161"/>
      <c r="M48" s="161"/>
    </row>
    <row r="49" spans="1:15" s="36" customFormat="1" ht="6" customHeight="1" x14ac:dyDescent="0.25">
      <c r="A49" s="54"/>
      <c r="B49" s="54"/>
      <c r="C49" s="54"/>
      <c r="D49" s="55"/>
      <c r="E49" s="55"/>
      <c r="F49" s="55"/>
      <c r="G49" s="54"/>
      <c r="H49" s="54"/>
      <c r="I49" s="54"/>
      <c r="J49" s="54"/>
      <c r="K49" s="55"/>
      <c r="L49" s="55"/>
      <c r="M49" s="55"/>
      <c r="N49" s="34"/>
      <c r="O49" s="35"/>
    </row>
    <row r="50" spans="1:15" ht="18" customHeight="1" x14ac:dyDescent="0.2">
      <c r="A50" s="159" t="s">
        <v>90</v>
      </c>
      <c r="B50" s="160"/>
      <c r="C50" s="110" t="s">
        <v>105</v>
      </c>
      <c r="D50" s="108" t="s">
        <v>104</v>
      </c>
      <c r="E50" s="108" t="s">
        <v>13</v>
      </c>
      <c r="F50" s="108" t="s">
        <v>35</v>
      </c>
      <c r="G50" s="34"/>
      <c r="H50" s="159" t="s">
        <v>91</v>
      </c>
      <c r="I50" s="160"/>
      <c r="J50" s="111" t="s">
        <v>105</v>
      </c>
      <c r="K50" s="109" t="s">
        <v>104</v>
      </c>
      <c r="L50" s="109" t="s">
        <v>13</v>
      </c>
      <c r="M50" s="109" t="s">
        <v>35</v>
      </c>
      <c r="N50" s="4"/>
    </row>
    <row r="51" spans="1:15" ht="18" customHeight="1" x14ac:dyDescent="0.2">
      <c r="A51" s="39" t="s">
        <v>39</v>
      </c>
      <c r="B51" s="39" t="s">
        <v>14</v>
      </c>
      <c r="C51" s="39"/>
      <c r="D51" s="67">
        <v>2</v>
      </c>
      <c r="E51" s="67"/>
      <c r="F51" s="67"/>
      <c r="G51" s="34"/>
      <c r="H51" s="41" t="s">
        <v>19</v>
      </c>
      <c r="I51" s="41" t="s">
        <v>20</v>
      </c>
      <c r="J51" s="41"/>
      <c r="K51" s="43">
        <v>3</v>
      </c>
      <c r="L51" s="43"/>
      <c r="M51" s="43"/>
    </row>
    <row r="52" spans="1:15" ht="18" customHeight="1" x14ac:dyDescent="0.2">
      <c r="A52" s="41" t="s">
        <v>85</v>
      </c>
      <c r="B52" s="41" t="s">
        <v>40</v>
      </c>
      <c r="C52" s="41"/>
      <c r="D52" s="43">
        <v>3</v>
      </c>
      <c r="E52" s="43"/>
      <c r="F52" s="43"/>
      <c r="H52" s="41" t="s">
        <v>85</v>
      </c>
      <c r="I52" s="41" t="s">
        <v>43</v>
      </c>
      <c r="J52" s="41"/>
      <c r="K52" s="43">
        <v>3</v>
      </c>
      <c r="L52" s="43"/>
      <c r="M52" s="43"/>
    </row>
    <row r="53" spans="1:15" ht="18" customHeight="1" x14ac:dyDescent="0.2">
      <c r="A53" s="41" t="s">
        <v>15</v>
      </c>
      <c r="B53" s="41" t="s">
        <v>16</v>
      </c>
      <c r="C53" s="41"/>
      <c r="D53" s="43">
        <v>3</v>
      </c>
      <c r="E53" s="43"/>
      <c r="F53" s="43"/>
      <c r="H53" s="41" t="s">
        <v>36</v>
      </c>
      <c r="I53" s="41" t="s">
        <v>155</v>
      </c>
      <c r="J53" s="41"/>
      <c r="K53" s="43">
        <v>3</v>
      </c>
      <c r="L53" s="43"/>
      <c r="M53" s="43"/>
    </row>
    <row r="54" spans="1:15" ht="18" customHeight="1" x14ac:dyDescent="0.2">
      <c r="A54" s="41" t="s">
        <v>41</v>
      </c>
      <c r="B54" s="41" t="s">
        <v>42</v>
      </c>
      <c r="C54" s="41" t="s">
        <v>150</v>
      </c>
      <c r="D54" s="43">
        <v>3</v>
      </c>
      <c r="E54" s="43"/>
      <c r="F54" s="43"/>
      <c r="H54" s="41" t="s">
        <v>17</v>
      </c>
      <c r="I54" s="41" t="s">
        <v>156</v>
      </c>
      <c r="J54" s="41"/>
      <c r="K54" s="43">
        <v>3</v>
      </c>
      <c r="L54" s="43"/>
      <c r="M54" s="43"/>
    </row>
    <row r="55" spans="1:15" ht="18" customHeight="1" x14ac:dyDescent="0.2">
      <c r="A55" s="41" t="s">
        <v>21</v>
      </c>
      <c r="B55" s="41" t="s">
        <v>157</v>
      </c>
      <c r="C55" s="114" t="s">
        <v>22</v>
      </c>
      <c r="D55" s="43">
        <v>3</v>
      </c>
      <c r="E55" s="43"/>
      <c r="F55" s="43"/>
      <c r="H55" s="44" t="s">
        <v>44</v>
      </c>
      <c r="I55" s="44" t="s">
        <v>218</v>
      </c>
      <c r="J55" s="44"/>
      <c r="K55" s="45">
        <v>1</v>
      </c>
      <c r="L55" s="45"/>
      <c r="M55" s="45"/>
    </row>
    <row r="56" spans="1:15" ht="18" customHeight="1" x14ac:dyDescent="0.2">
      <c r="A56" s="44"/>
      <c r="B56" s="44"/>
      <c r="C56" s="44"/>
      <c r="D56" s="45"/>
      <c r="E56" s="45"/>
      <c r="F56" s="45"/>
      <c r="H56" s="44" t="s">
        <v>128</v>
      </c>
      <c r="I56" s="44" t="s">
        <v>129</v>
      </c>
      <c r="J56" s="44" t="s">
        <v>50</v>
      </c>
      <c r="K56" s="45">
        <v>3</v>
      </c>
      <c r="L56" s="45"/>
      <c r="M56" s="45"/>
    </row>
    <row r="57" spans="1:15" ht="18" customHeight="1" x14ac:dyDescent="0.2">
      <c r="A57" s="44"/>
      <c r="B57" s="44"/>
      <c r="C57" s="44"/>
      <c r="D57" s="45"/>
      <c r="E57" s="45"/>
      <c r="F57" s="45"/>
      <c r="H57" s="44"/>
      <c r="I57" s="44"/>
      <c r="J57" s="44"/>
      <c r="K57" s="45"/>
      <c r="L57" s="45"/>
      <c r="M57" s="45"/>
    </row>
    <row r="58" spans="1:15" ht="18" customHeight="1" x14ac:dyDescent="0.2">
      <c r="A58" s="14"/>
      <c r="B58" s="14"/>
      <c r="C58" s="15"/>
      <c r="D58" s="16">
        <f>SUM(D51:D57)</f>
        <v>14</v>
      </c>
      <c r="H58" s="44"/>
      <c r="I58" s="44"/>
      <c r="J58" s="44"/>
      <c r="K58" s="45"/>
      <c r="L58" s="45"/>
      <c r="M58" s="45"/>
    </row>
    <row r="59" spans="1:15" ht="18" customHeight="1" x14ac:dyDescent="0.2">
      <c r="A59" s="5" t="s">
        <v>92</v>
      </c>
      <c r="B59" s="6"/>
      <c r="C59" s="17"/>
      <c r="D59" s="18"/>
      <c r="E59" s="18"/>
      <c r="F59" s="18"/>
      <c r="J59" s="2"/>
      <c r="K59" s="12">
        <f>SUM(K51:K58)</f>
        <v>16</v>
      </c>
    </row>
    <row r="60" spans="1:15" ht="18" customHeight="1" x14ac:dyDescent="0.2">
      <c r="A60" s="44"/>
      <c r="B60" s="44"/>
      <c r="C60" s="44"/>
      <c r="D60" s="45"/>
      <c r="E60" s="45"/>
      <c r="F60" s="45"/>
      <c r="H60" s="5" t="s">
        <v>93</v>
      </c>
      <c r="I60" s="6"/>
      <c r="J60" s="17"/>
      <c r="K60" s="18"/>
      <c r="L60" s="18"/>
      <c r="M60" s="18"/>
      <c r="N60" s="3"/>
    </row>
    <row r="61" spans="1:15" ht="18" customHeight="1" x14ac:dyDescent="0.2">
      <c r="A61" s="41" t="s">
        <v>23</v>
      </c>
      <c r="B61" s="41" t="s">
        <v>24</v>
      </c>
      <c r="C61" s="41" t="s">
        <v>19</v>
      </c>
      <c r="D61" s="43">
        <v>3</v>
      </c>
      <c r="E61" s="43"/>
      <c r="F61" s="43"/>
      <c r="G61" s="19"/>
      <c r="H61" s="44" t="s">
        <v>111</v>
      </c>
      <c r="I61" s="44" t="s">
        <v>112</v>
      </c>
      <c r="J61" s="112" t="s">
        <v>154</v>
      </c>
      <c r="K61" s="45">
        <v>1</v>
      </c>
      <c r="L61" s="45"/>
      <c r="M61" s="45"/>
    </row>
    <row r="62" spans="1:15" ht="18" customHeight="1" x14ac:dyDescent="0.2">
      <c r="A62" s="41" t="s">
        <v>17</v>
      </c>
      <c r="B62" s="41" t="s">
        <v>156</v>
      </c>
      <c r="C62" s="41"/>
      <c r="D62" s="43">
        <v>3</v>
      </c>
      <c r="E62" s="43"/>
      <c r="F62" s="43"/>
      <c r="H62" s="44" t="s">
        <v>113</v>
      </c>
      <c r="I62" s="44" t="s">
        <v>114</v>
      </c>
      <c r="J62" s="112" t="s">
        <v>163</v>
      </c>
      <c r="K62" s="45">
        <v>3</v>
      </c>
      <c r="L62" s="45"/>
      <c r="M62" s="45"/>
    </row>
    <row r="63" spans="1:15" ht="18" customHeight="1" x14ac:dyDescent="0.2">
      <c r="A63" s="44" t="s">
        <v>108</v>
      </c>
      <c r="B63" s="44" t="s">
        <v>159</v>
      </c>
      <c r="C63" s="112" t="s">
        <v>158</v>
      </c>
      <c r="D63" s="45">
        <v>3</v>
      </c>
      <c r="E63" s="45"/>
      <c r="F63" s="45"/>
      <c r="H63" s="44" t="s">
        <v>115</v>
      </c>
      <c r="I63" s="44" t="s">
        <v>45</v>
      </c>
      <c r="J63" s="44" t="s">
        <v>46</v>
      </c>
      <c r="K63" s="45">
        <v>2</v>
      </c>
      <c r="L63" s="45"/>
      <c r="M63" s="45"/>
    </row>
    <row r="64" spans="1:15" ht="18" customHeight="1" x14ac:dyDescent="0.2">
      <c r="A64" s="44" t="s">
        <v>109</v>
      </c>
      <c r="B64" s="44" t="s">
        <v>160</v>
      </c>
      <c r="C64" s="113" t="s">
        <v>158</v>
      </c>
      <c r="D64" s="45">
        <v>3</v>
      </c>
      <c r="E64" s="45"/>
      <c r="F64" s="45"/>
      <c r="H64" s="44" t="s">
        <v>47</v>
      </c>
      <c r="I64" s="44" t="s">
        <v>48</v>
      </c>
      <c r="J64" s="44" t="s">
        <v>50</v>
      </c>
      <c r="K64" s="45">
        <v>2</v>
      </c>
      <c r="L64" s="45"/>
      <c r="M64" s="45"/>
    </row>
    <row r="65" spans="1:17" ht="18" customHeight="1" x14ac:dyDescent="0.2">
      <c r="A65" s="44" t="s">
        <v>110</v>
      </c>
      <c r="B65" s="44" t="s">
        <v>161</v>
      </c>
      <c r="C65" s="113" t="s">
        <v>162</v>
      </c>
      <c r="D65" s="45">
        <v>3</v>
      </c>
      <c r="E65" s="45"/>
      <c r="F65" s="45"/>
      <c r="H65" s="44" t="s">
        <v>49</v>
      </c>
      <c r="I65" s="44" t="s">
        <v>217</v>
      </c>
      <c r="J65" s="44" t="s">
        <v>50</v>
      </c>
      <c r="K65" s="45">
        <v>3</v>
      </c>
      <c r="L65" s="45"/>
      <c r="M65" s="45"/>
    </row>
    <row r="66" spans="1:17" ht="18" customHeight="1" x14ac:dyDescent="0.2">
      <c r="A66" s="44" t="s">
        <v>106</v>
      </c>
      <c r="B66" s="44" t="s">
        <v>107</v>
      </c>
      <c r="C66" s="44" t="s">
        <v>57</v>
      </c>
      <c r="D66" s="45">
        <v>3</v>
      </c>
      <c r="E66" s="45"/>
      <c r="F66" s="45"/>
      <c r="H66" s="44" t="s">
        <v>67</v>
      </c>
      <c r="I66" s="44" t="s">
        <v>152</v>
      </c>
      <c r="J66" s="112" t="s">
        <v>153</v>
      </c>
      <c r="K66" s="45">
        <v>3</v>
      </c>
      <c r="L66" s="45"/>
      <c r="M66" s="45"/>
    </row>
    <row r="67" spans="1:17" ht="18" customHeight="1" x14ac:dyDescent="0.2">
      <c r="A67" s="44"/>
      <c r="B67" s="44"/>
      <c r="C67" s="44"/>
      <c r="D67" s="45"/>
      <c r="E67" s="45"/>
      <c r="F67" s="45"/>
      <c r="H67" s="44"/>
      <c r="I67" s="44" t="s">
        <v>174</v>
      </c>
      <c r="J67" s="44"/>
      <c r="K67" s="45">
        <v>3</v>
      </c>
      <c r="L67" s="45"/>
      <c r="M67" s="45"/>
    </row>
    <row r="68" spans="1:17" ht="18" customHeight="1" x14ac:dyDescent="0.2">
      <c r="A68" s="44"/>
      <c r="B68" s="44"/>
      <c r="C68" s="44"/>
      <c r="D68" s="45"/>
      <c r="E68" s="45"/>
      <c r="F68" s="45"/>
      <c r="H68" s="44"/>
      <c r="I68" s="44"/>
      <c r="J68" s="44"/>
      <c r="K68" s="45"/>
      <c r="L68" s="45"/>
      <c r="M68" s="45"/>
    </row>
    <row r="69" spans="1:17" ht="18" customHeight="1" x14ac:dyDescent="0.2">
      <c r="B69" s="22"/>
      <c r="C69" s="23"/>
      <c r="D69" s="16">
        <f>SUM(D60:D68)</f>
        <v>18</v>
      </c>
      <c r="H69" s="25"/>
      <c r="I69" s="25"/>
      <c r="J69" s="26"/>
      <c r="K69" s="12">
        <f>SUM(K61:K68)</f>
        <v>17</v>
      </c>
      <c r="L69" s="13"/>
      <c r="M69" s="27"/>
    </row>
    <row r="70" spans="1:17" ht="18" customHeight="1" x14ac:dyDescent="0.2">
      <c r="A70" s="5" t="s">
        <v>94</v>
      </c>
      <c r="B70" s="6"/>
      <c r="C70" s="17"/>
      <c r="D70" s="18"/>
      <c r="E70" s="18"/>
      <c r="F70" s="18"/>
      <c r="H70" s="5" t="s">
        <v>95</v>
      </c>
      <c r="I70" s="6"/>
      <c r="J70" s="17"/>
      <c r="K70" s="18"/>
      <c r="L70" s="18"/>
      <c r="M70" s="18"/>
    </row>
    <row r="71" spans="1:17" ht="18" customHeight="1" x14ac:dyDescent="0.2">
      <c r="A71" s="44" t="s">
        <v>51</v>
      </c>
      <c r="B71" s="44" t="s">
        <v>52</v>
      </c>
      <c r="C71" s="44" t="s">
        <v>57</v>
      </c>
      <c r="D71" s="45">
        <v>2</v>
      </c>
      <c r="E71" s="45"/>
      <c r="F71" s="45"/>
      <c r="G71" s="24"/>
      <c r="H71" s="44" t="s">
        <v>61</v>
      </c>
      <c r="I71" s="44" t="s">
        <v>62</v>
      </c>
      <c r="J71" s="44" t="s">
        <v>50</v>
      </c>
      <c r="K71" s="45">
        <v>3</v>
      </c>
      <c r="L71" s="45"/>
      <c r="M71" s="45"/>
      <c r="N71" s="24"/>
    </row>
    <row r="72" spans="1:17" ht="18" customHeight="1" x14ac:dyDescent="0.2">
      <c r="A72" s="44" t="s">
        <v>53</v>
      </c>
      <c r="B72" s="44" t="s">
        <v>54</v>
      </c>
      <c r="C72" s="44" t="s">
        <v>57</v>
      </c>
      <c r="D72" s="45">
        <v>3</v>
      </c>
      <c r="E72" s="45"/>
      <c r="F72" s="45"/>
      <c r="H72" s="44" t="s">
        <v>63</v>
      </c>
      <c r="I72" s="44" t="s">
        <v>64</v>
      </c>
      <c r="J72" s="44" t="s">
        <v>164</v>
      </c>
      <c r="K72" s="45">
        <v>2</v>
      </c>
      <c r="L72" s="45"/>
      <c r="M72" s="45"/>
      <c r="Q72" s="2"/>
    </row>
    <row r="73" spans="1:17" ht="18" customHeight="1" x14ac:dyDescent="0.2">
      <c r="A73" s="44" t="s">
        <v>55</v>
      </c>
      <c r="B73" s="44" t="s">
        <v>56</v>
      </c>
      <c r="C73" s="44"/>
      <c r="D73" s="45">
        <v>2</v>
      </c>
      <c r="E73" s="45"/>
      <c r="F73" s="45"/>
      <c r="H73" s="44" t="s">
        <v>117</v>
      </c>
      <c r="I73" s="44" t="s">
        <v>235</v>
      </c>
      <c r="J73" s="153" t="s">
        <v>118</v>
      </c>
      <c r="K73" s="45">
        <v>3</v>
      </c>
      <c r="L73" s="45"/>
      <c r="M73" s="45"/>
    </row>
    <row r="74" spans="1:17" ht="18" customHeight="1" x14ac:dyDescent="0.2">
      <c r="A74" s="44" t="s">
        <v>58</v>
      </c>
      <c r="B74" s="44" t="s">
        <v>59</v>
      </c>
      <c r="C74" s="44" t="s">
        <v>116</v>
      </c>
      <c r="D74" s="45">
        <v>4</v>
      </c>
      <c r="E74" s="45"/>
      <c r="F74" s="45"/>
      <c r="H74" s="150" t="s">
        <v>75</v>
      </c>
      <c r="I74" s="150" t="s">
        <v>76</v>
      </c>
      <c r="J74" s="151" t="s">
        <v>50</v>
      </c>
      <c r="K74" s="132">
        <v>2</v>
      </c>
      <c r="L74" s="133"/>
      <c r="M74" s="133"/>
    </row>
    <row r="75" spans="1:17" ht="18" customHeight="1" x14ac:dyDescent="0.2">
      <c r="A75" s="44" t="s">
        <v>60</v>
      </c>
      <c r="B75" s="44" t="s">
        <v>66</v>
      </c>
      <c r="C75" s="44"/>
      <c r="D75" s="45">
        <v>3</v>
      </c>
      <c r="E75" s="45"/>
      <c r="F75" s="45"/>
      <c r="H75" s="154" t="s">
        <v>65</v>
      </c>
      <c r="I75" s="154" t="s">
        <v>89</v>
      </c>
      <c r="J75" s="127"/>
      <c r="K75" s="128">
        <v>3</v>
      </c>
      <c r="L75" s="131"/>
      <c r="M75" s="131"/>
    </row>
    <row r="76" spans="1:17" ht="18" customHeight="1" x14ac:dyDescent="0.2">
      <c r="A76" s="44" t="s">
        <v>236</v>
      </c>
      <c r="B76" s="44" t="s">
        <v>151</v>
      </c>
      <c r="C76" s="44"/>
      <c r="D76" s="45"/>
      <c r="E76" s="45"/>
      <c r="F76" s="45"/>
      <c r="H76" s="129"/>
      <c r="I76" s="155" t="s">
        <v>174</v>
      </c>
      <c r="J76" s="129"/>
      <c r="K76" s="130">
        <v>2</v>
      </c>
      <c r="L76" s="130"/>
      <c r="M76" s="130"/>
    </row>
    <row r="77" spans="1:17" ht="18" customHeight="1" x14ac:dyDescent="0.2">
      <c r="A77" s="44"/>
      <c r="B77" s="44"/>
      <c r="C77" s="44"/>
      <c r="D77" s="45"/>
      <c r="E77" s="45"/>
      <c r="F77" s="45"/>
      <c r="H77" s="44"/>
      <c r="I77" s="44"/>
      <c r="J77" s="44"/>
      <c r="K77" s="45"/>
      <c r="L77" s="45"/>
      <c r="M77" s="45"/>
    </row>
    <row r="78" spans="1:17" ht="18" customHeight="1" x14ac:dyDescent="0.2">
      <c r="B78" s="30"/>
      <c r="C78" s="15"/>
      <c r="D78" s="16">
        <f>SUM(D71:D77)</f>
        <v>14</v>
      </c>
      <c r="F78" s="31"/>
      <c r="H78" s="10"/>
      <c r="I78" s="10"/>
      <c r="J78" s="11"/>
      <c r="K78" s="12">
        <f>SUM(K71:K77)</f>
        <v>15</v>
      </c>
      <c r="L78" s="13"/>
      <c r="M78" s="13"/>
    </row>
    <row r="79" spans="1:17" ht="18" customHeight="1" x14ac:dyDescent="0.2">
      <c r="A79" s="5" t="s">
        <v>96</v>
      </c>
      <c r="B79" s="6"/>
      <c r="C79" s="17"/>
      <c r="D79" s="18"/>
      <c r="E79" s="18"/>
      <c r="F79" s="18"/>
      <c r="H79" s="5" t="s">
        <v>97</v>
      </c>
      <c r="I79" s="6"/>
      <c r="J79" s="17"/>
      <c r="K79" s="18"/>
      <c r="L79" s="18"/>
      <c r="M79" s="18"/>
    </row>
    <row r="80" spans="1:17" ht="18" customHeight="1" x14ac:dyDescent="0.2">
      <c r="A80" s="44" t="s">
        <v>124</v>
      </c>
      <c r="B80" s="44" t="s">
        <v>125</v>
      </c>
      <c r="C80" s="113" t="s">
        <v>165</v>
      </c>
      <c r="D80" s="45">
        <v>2</v>
      </c>
      <c r="E80" s="45"/>
      <c r="F80" s="45"/>
      <c r="G80" s="29"/>
      <c r="H80" s="44" t="s">
        <v>119</v>
      </c>
      <c r="I80" s="44" t="s">
        <v>120</v>
      </c>
      <c r="J80" s="112" t="s">
        <v>171</v>
      </c>
      <c r="K80" s="45">
        <v>6</v>
      </c>
      <c r="L80" s="45"/>
      <c r="M80" s="45"/>
    </row>
    <row r="81" spans="1:14" ht="18" customHeight="1" x14ac:dyDescent="0.2">
      <c r="A81" s="44" t="s">
        <v>126</v>
      </c>
      <c r="B81" s="44" t="s">
        <v>127</v>
      </c>
      <c r="C81" s="112" t="s">
        <v>166</v>
      </c>
      <c r="D81" s="45">
        <v>2</v>
      </c>
      <c r="E81" s="45"/>
      <c r="F81" s="45"/>
      <c r="H81" s="44" t="s">
        <v>122</v>
      </c>
      <c r="I81" s="44" t="s">
        <v>123</v>
      </c>
      <c r="J81" s="113" t="s">
        <v>172</v>
      </c>
      <c r="K81" s="45">
        <v>6</v>
      </c>
      <c r="L81" s="45"/>
      <c r="M81" s="45"/>
      <c r="N81" s="24"/>
    </row>
    <row r="82" spans="1:14" ht="18" customHeight="1" x14ac:dyDescent="0.2">
      <c r="A82" s="44" t="s">
        <v>69</v>
      </c>
      <c r="B82" s="44" t="s">
        <v>216</v>
      </c>
      <c r="C82" s="112" t="s">
        <v>167</v>
      </c>
      <c r="D82" s="45">
        <v>2</v>
      </c>
      <c r="E82" s="45"/>
      <c r="F82" s="45"/>
      <c r="H82" s="44" t="s">
        <v>137</v>
      </c>
      <c r="I82" s="44" t="s">
        <v>170</v>
      </c>
      <c r="J82" s="113" t="s">
        <v>173</v>
      </c>
      <c r="K82" s="45">
        <v>2</v>
      </c>
      <c r="L82" s="45"/>
      <c r="M82" s="45"/>
    </row>
    <row r="83" spans="1:14" ht="18" customHeight="1" x14ac:dyDescent="0.2">
      <c r="A83" s="44" t="s">
        <v>121</v>
      </c>
      <c r="B83" s="44" t="s">
        <v>168</v>
      </c>
      <c r="C83" s="113" t="s">
        <v>169</v>
      </c>
      <c r="D83" s="45">
        <v>4</v>
      </c>
      <c r="E83" s="45"/>
      <c r="F83" s="45"/>
      <c r="H83" s="9"/>
      <c r="I83" s="9"/>
      <c r="J83" s="20"/>
      <c r="K83" s="12">
        <f>SUM(K80:K82)</f>
        <v>14</v>
      </c>
      <c r="L83" s="8"/>
      <c r="M83" s="8"/>
    </row>
    <row r="84" spans="1:14" ht="18" customHeight="1" x14ac:dyDescent="0.2">
      <c r="A84" s="44"/>
      <c r="B84" s="44" t="s">
        <v>232</v>
      </c>
      <c r="C84" s="44"/>
      <c r="D84" s="45">
        <v>2</v>
      </c>
      <c r="E84" s="45"/>
      <c r="F84" s="45"/>
      <c r="H84" s="9"/>
      <c r="I84" s="9"/>
      <c r="J84" s="32" t="s">
        <v>3</v>
      </c>
      <c r="K84" s="16">
        <f>SUM(D86,K83,K78,D78,D69,K69,K59,D58)</f>
        <v>120</v>
      </c>
      <c r="L84" s="8"/>
      <c r="M84" s="28"/>
    </row>
    <row r="85" spans="1:14" ht="18" customHeight="1" x14ac:dyDescent="0.2">
      <c r="A85" s="9"/>
      <c r="B85" s="9"/>
      <c r="C85" s="21"/>
      <c r="D85" s="7"/>
      <c r="E85" s="7"/>
      <c r="F85" s="7"/>
      <c r="H85" s="9"/>
      <c r="I85" s="9"/>
      <c r="J85" s="20"/>
      <c r="K85" s="7"/>
      <c r="L85" s="8"/>
      <c r="M85" s="28"/>
    </row>
    <row r="86" spans="1:14" ht="18" customHeight="1" x14ac:dyDescent="0.2">
      <c r="A86" s="36"/>
      <c r="B86" s="36"/>
      <c r="C86" s="53"/>
      <c r="D86" s="16">
        <f>SUM(D80:D85)</f>
        <v>12</v>
      </c>
      <c r="F86" s="31"/>
    </row>
    <row r="87" spans="1:14" ht="18" customHeight="1" x14ac:dyDescent="0.25">
      <c r="A87" s="156" t="s">
        <v>2</v>
      </c>
      <c r="B87" s="156"/>
      <c r="C87" s="156"/>
      <c r="D87" s="156"/>
      <c r="E87" s="156"/>
      <c r="F87" s="156"/>
      <c r="G87" s="156"/>
      <c r="H87" s="156"/>
      <c r="I87" s="156"/>
      <c r="J87" s="156"/>
      <c r="K87" s="156"/>
      <c r="L87" s="156"/>
      <c r="M87" s="156"/>
    </row>
    <row r="127" spans="9:15" ht="18" customHeight="1" x14ac:dyDescent="0.2">
      <c r="N127" s="3"/>
      <c r="O127" s="3"/>
    </row>
    <row r="128" spans="9:15" ht="18" customHeight="1" x14ac:dyDescent="0.2">
      <c r="I128" s="1"/>
      <c r="J128" s="1"/>
      <c r="N128" s="3"/>
      <c r="O128" s="3"/>
    </row>
    <row r="129" spans="7:15" ht="18" customHeight="1" x14ac:dyDescent="0.2">
      <c r="G129" s="3"/>
      <c r="I129" s="1"/>
      <c r="J129" s="1"/>
      <c r="N129" s="3"/>
      <c r="O129" s="3"/>
    </row>
    <row r="130" spans="7:15" ht="18" customHeight="1" x14ac:dyDescent="0.2">
      <c r="G130" s="3"/>
      <c r="N130" s="3"/>
      <c r="O130" s="3"/>
    </row>
    <row r="131" spans="7:15" ht="18" customHeight="1" x14ac:dyDescent="0.2">
      <c r="G131" s="3"/>
    </row>
    <row r="132" spans="7:15" ht="18" customHeight="1" x14ac:dyDescent="0.2">
      <c r="G132" s="3"/>
    </row>
  </sheetData>
  <sortState ref="H37:M42">
    <sortCondition ref="H37"/>
  </sortState>
  <mergeCells count="12">
    <mergeCell ref="A1:M1"/>
    <mergeCell ref="D2:G2"/>
    <mergeCell ref="K2:M2"/>
    <mergeCell ref="D3:G3"/>
    <mergeCell ref="H3:I3"/>
    <mergeCell ref="A46:M46"/>
    <mergeCell ref="A87:M87"/>
    <mergeCell ref="K3:M3"/>
    <mergeCell ref="A47:M47"/>
    <mergeCell ref="H50:I50"/>
    <mergeCell ref="A48:M48"/>
    <mergeCell ref="A50:B50"/>
  </mergeCells>
  <conditionalFormatting sqref="M75 F85:F86 M83:M85">
    <cfRule type="cellIs" dxfId="1" priority="2" operator="between">
      <formula>"F"</formula>
      <formula>"F"</formula>
    </cfRule>
  </conditionalFormatting>
  <conditionalFormatting sqref="M70">
    <cfRule type="cellIs" dxfId="0" priority="1" operator="between">
      <formula>"D"</formula>
      <formula>"F"</formula>
    </cfRule>
  </conditionalFormatting>
  <hyperlinks>
    <hyperlink ref="B51" r:id="rId1" location="IGR_Goal__1"/>
    <hyperlink ref="B53" r:id="rId2" location="IGR_Goal__2"/>
    <hyperlink ref="I51" r:id="rId3" location="Syst_Goal_1"/>
    <hyperlink ref="A51:B51" r:id="rId4" location="IGR_Goal__1" display="XX 109"/>
    <hyperlink ref="A53:B53" r:id="rId5" location="Syst_Goal_2" display="SPCM 101"/>
    <hyperlink ref="A55:B55" r:id="rId6" location="Syst_Goal_5" display="SGR #5"/>
    <hyperlink ref="H53:I53" r:id="rId7" location="Syst_Goal_3" display="SGR #3"/>
    <hyperlink ref="H51:I51" r:id="rId8" location="Syst_Goal_1" display="ENGL 101"/>
    <hyperlink ref="I56" r:id="rId9" location="Syst_Goal_4" display="Humanities/Arts Diversity (SGR 4)"/>
    <hyperlink ref="H56:I56" r:id="rId10" location="Syst_Goal_4" display="SGR #4"/>
  </hyperlinks>
  <printOptions horizontalCentered="1" verticalCentered="1"/>
  <pageMargins left="0.25" right="0.25" top="0.25" bottom="0.25" header="0.25" footer="0.25"/>
  <pageSetup scale="72" orientation="landscape" verticalDpi="597" r:id="rId11"/>
  <rowBreaks count="1" manualBreakCount="1">
    <brk id="46"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12" sqref="A12"/>
    </sheetView>
  </sheetViews>
  <sheetFormatPr defaultColWidth="11.42578125" defaultRowHeight="15" x14ac:dyDescent="0.25"/>
  <cols>
    <col min="1" max="1" width="18.7109375" customWidth="1"/>
    <col min="2" max="2" width="76.28515625" customWidth="1"/>
    <col min="3" max="3" width="48" customWidth="1"/>
  </cols>
  <sheetData>
    <row r="1" spans="1:4" ht="19.5" thickBot="1" x14ac:dyDescent="0.35">
      <c r="A1" s="168" t="s">
        <v>181</v>
      </c>
      <c r="B1" s="168"/>
      <c r="C1" s="168"/>
      <c r="D1" s="168"/>
    </row>
    <row r="2" spans="1:4" ht="19.5" thickTop="1" x14ac:dyDescent="0.3">
      <c r="A2" s="115"/>
      <c r="B2" s="115"/>
      <c r="C2" s="115"/>
      <c r="D2" s="115"/>
    </row>
    <row r="3" spans="1:4" ht="15.75" thickBot="1" x14ac:dyDescent="0.3">
      <c r="A3" s="116" t="s">
        <v>175</v>
      </c>
      <c r="B3" s="116" t="s">
        <v>176</v>
      </c>
      <c r="C3" s="117" t="s">
        <v>177</v>
      </c>
      <c r="D3" s="116" t="s">
        <v>178</v>
      </c>
    </row>
    <row r="4" spans="1:4" ht="21.95" customHeight="1" x14ac:dyDescent="0.25">
      <c r="A4" s="118" t="s">
        <v>228</v>
      </c>
      <c r="B4" s="118" t="s">
        <v>227</v>
      </c>
    </row>
    <row r="5" spans="1:4" ht="21.95" customHeight="1" x14ac:dyDescent="0.25">
      <c r="A5" s="119" t="s">
        <v>146</v>
      </c>
      <c r="B5" s="119" t="s">
        <v>226</v>
      </c>
      <c r="C5" t="s">
        <v>142</v>
      </c>
      <c r="D5">
        <v>3</v>
      </c>
    </row>
    <row r="6" spans="1:4" ht="21.95" customHeight="1" x14ac:dyDescent="0.25">
      <c r="A6" s="118" t="s">
        <v>44</v>
      </c>
      <c r="B6" s="118" t="s">
        <v>218</v>
      </c>
      <c r="C6" t="s">
        <v>142</v>
      </c>
      <c r="D6">
        <v>1</v>
      </c>
    </row>
    <row r="7" spans="1:4" ht="21.95" customHeight="1" x14ac:dyDescent="0.25">
      <c r="A7" s="118" t="s">
        <v>115</v>
      </c>
      <c r="B7" s="118" t="s">
        <v>131</v>
      </c>
      <c r="C7" t="s">
        <v>46</v>
      </c>
      <c r="D7">
        <v>2</v>
      </c>
    </row>
    <row r="8" spans="1:4" ht="21.95" customHeight="1" x14ac:dyDescent="0.25">
      <c r="A8" s="118" t="s">
        <v>111</v>
      </c>
      <c r="B8" s="118" t="s">
        <v>149</v>
      </c>
      <c r="C8" t="s">
        <v>182</v>
      </c>
      <c r="D8">
        <v>1</v>
      </c>
    </row>
    <row r="9" spans="1:4" ht="21.95" customHeight="1" x14ac:dyDescent="0.25">
      <c r="A9" s="118" t="s">
        <v>67</v>
      </c>
      <c r="B9" s="118" t="s">
        <v>68</v>
      </c>
      <c r="C9" t="s">
        <v>184</v>
      </c>
      <c r="D9">
        <v>3</v>
      </c>
    </row>
    <row r="10" spans="1:4" ht="21.95" customHeight="1" x14ac:dyDescent="0.25">
      <c r="A10" s="119" t="s">
        <v>179</v>
      </c>
      <c r="B10" s="119" t="s">
        <v>180</v>
      </c>
      <c r="C10" t="s">
        <v>142</v>
      </c>
      <c r="D10">
        <v>3</v>
      </c>
    </row>
    <row r="11" spans="1:4" ht="21.95" customHeight="1" x14ac:dyDescent="0.25">
      <c r="A11" s="119" t="s">
        <v>237</v>
      </c>
      <c r="B11" s="119" t="s">
        <v>74</v>
      </c>
    </row>
    <row r="12" spans="1:4" ht="21.95" customHeight="1" x14ac:dyDescent="0.25">
      <c r="A12" s="118" t="s">
        <v>63</v>
      </c>
      <c r="B12" s="118" t="s">
        <v>132</v>
      </c>
      <c r="C12" t="s">
        <v>188</v>
      </c>
      <c r="D12">
        <v>2</v>
      </c>
    </row>
    <row r="13" spans="1:4" ht="21.95" customHeight="1" x14ac:dyDescent="0.25">
      <c r="A13" s="118" t="s">
        <v>128</v>
      </c>
      <c r="B13" s="118" t="s">
        <v>129</v>
      </c>
      <c r="C13" t="s">
        <v>50</v>
      </c>
      <c r="D13">
        <v>3</v>
      </c>
    </row>
    <row r="14" spans="1:4" ht="21.95" customHeight="1" x14ac:dyDescent="0.25">
      <c r="A14" s="118" t="s">
        <v>108</v>
      </c>
      <c r="B14" s="118" t="s">
        <v>133</v>
      </c>
      <c r="C14" t="s">
        <v>190</v>
      </c>
      <c r="D14">
        <v>3</v>
      </c>
    </row>
    <row r="15" spans="1:4" ht="21.95" customHeight="1" x14ac:dyDescent="0.25">
      <c r="A15" s="148" t="s">
        <v>109</v>
      </c>
      <c r="B15" s="118" t="s">
        <v>134</v>
      </c>
      <c r="C15" t="s">
        <v>190</v>
      </c>
      <c r="D15">
        <v>3</v>
      </c>
    </row>
    <row r="16" spans="1:4" ht="21.95" customHeight="1" x14ac:dyDescent="0.25">
      <c r="A16" s="118" t="s">
        <v>110</v>
      </c>
      <c r="B16" s="118" t="s">
        <v>135</v>
      </c>
      <c r="C16" t="s">
        <v>191</v>
      </c>
      <c r="D16">
        <v>3</v>
      </c>
    </row>
    <row r="17" spans="1:4" ht="21.95" customHeight="1" x14ac:dyDescent="0.25">
      <c r="A17" s="119" t="s">
        <v>106</v>
      </c>
      <c r="B17" s="119" t="s">
        <v>107</v>
      </c>
      <c r="C17" t="s">
        <v>57</v>
      </c>
      <c r="D17">
        <v>3</v>
      </c>
    </row>
    <row r="18" spans="1:4" ht="21.95" customHeight="1" x14ac:dyDescent="0.25">
      <c r="A18" s="119" t="s">
        <v>61</v>
      </c>
      <c r="B18" s="119" t="s">
        <v>62</v>
      </c>
      <c r="C18" t="s">
        <v>189</v>
      </c>
      <c r="D18">
        <v>3</v>
      </c>
    </row>
    <row r="19" spans="1:4" ht="21.95" customHeight="1" x14ac:dyDescent="0.25">
      <c r="A19" s="119" t="s">
        <v>51</v>
      </c>
      <c r="B19" s="119" t="s">
        <v>136</v>
      </c>
      <c r="C19" t="s">
        <v>57</v>
      </c>
      <c r="D19">
        <v>2</v>
      </c>
    </row>
    <row r="20" spans="1:4" ht="21.95" customHeight="1" x14ac:dyDescent="0.25">
      <c r="A20" s="119" t="s">
        <v>113</v>
      </c>
      <c r="B20" s="119" t="s">
        <v>114</v>
      </c>
      <c r="C20" t="s">
        <v>188</v>
      </c>
      <c r="D20">
        <v>3</v>
      </c>
    </row>
    <row r="21" spans="1:4" ht="21.95" customHeight="1" x14ac:dyDescent="0.25">
      <c r="A21" s="120" t="s">
        <v>55</v>
      </c>
      <c r="B21" s="119" t="s">
        <v>71</v>
      </c>
      <c r="C21" t="s">
        <v>142</v>
      </c>
      <c r="D21">
        <v>2</v>
      </c>
    </row>
    <row r="22" spans="1:4" ht="21.95" customHeight="1" x14ac:dyDescent="0.25">
      <c r="A22" s="120" t="s">
        <v>47</v>
      </c>
      <c r="B22" s="121" t="s">
        <v>48</v>
      </c>
      <c r="C22" t="s">
        <v>50</v>
      </c>
      <c r="D22">
        <v>2</v>
      </c>
    </row>
    <row r="23" spans="1:4" ht="21.95" customHeight="1" x14ac:dyDescent="0.25">
      <c r="A23" s="122" t="s">
        <v>137</v>
      </c>
      <c r="B23" s="121" t="s">
        <v>138</v>
      </c>
      <c r="C23" t="s">
        <v>187</v>
      </c>
      <c r="D23">
        <v>2</v>
      </c>
    </row>
    <row r="24" spans="1:4" ht="21.95" customHeight="1" x14ac:dyDescent="0.25">
      <c r="A24" s="119" t="s">
        <v>121</v>
      </c>
      <c r="B24" s="119" t="s">
        <v>139</v>
      </c>
      <c r="C24" t="s">
        <v>192</v>
      </c>
      <c r="D24">
        <v>4</v>
      </c>
    </row>
    <row r="25" spans="1:4" ht="21.95" customHeight="1" x14ac:dyDescent="0.25">
      <c r="A25" s="119" t="s">
        <v>124</v>
      </c>
      <c r="B25" s="119" t="s">
        <v>125</v>
      </c>
      <c r="C25" t="s">
        <v>193</v>
      </c>
      <c r="D25">
        <v>2</v>
      </c>
    </row>
    <row r="26" spans="1:4" ht="21.95" customHeight="1" x14ac:dyDescent="0.25">
      <c r="A26" s="118" t="s">
        <v>126</v>
      </c>
      <c r="B26" s="118" t="s">
        <v>127</v>
      </c>
      <c r="C26" t="s">
        <v>185</v>
      </c>
      <c r="D26">
        <v>4</v>
      </c>
    </row>
    <row r="27" spans="1:4" ht="21.95" customHeight="1" x14ac:dyDescent="0.25">
      <c r="A27" s="118" t="s">
        <v>119</v>
      </c>
      <c r="B27" s="118" t="s">
        <v>120</v>
      </c>
      <c r="C27" t="s">
        <v>186</v>
      </c>
      <c r="D27">
        <v>4</v>
      </c>
    </row>
    <row r="28" spans="1:4" ht="21.95" customHeight="1" x14ac:dyDescent="0.25">
      <c r="A28" s="118" t="s">
        <v>122</v>
      </c>
      <c r="B28" s="118" t="s">
        <v>123</v>
      </c>
      <c r="C28" t="s">
        <v>194</v>
      </c>
      <c r="D28">
        <v>6</v>
      </c>
    </row>
    <row r="29" spans="1:4" ht="21.95" customHeight="1" x14ac:dyDescent="0.25">
      <c r="A29" s="119" t="s">
        <v>49</v>
      </c>
      <c r="B29" s="119" t="s">
        <v>140</v>
      </c>
      <c r="C29" t="s">
        <v>50</v>
      </c>
      <c r="D29">
        <v>3</v>
      </c>
    </row>
    <row r="30" spans="1:4" ht="21.95" customHeight="1" x14ac:dyDescent="0.25">
      <c r="A30" s="119" t="s">
        <v>53</v>
      </c>
      <c r="B30" s="119" t="s">
        <v>141</v>
      </c>
      <c r="C30" t="s">
        <v>57</v>
      </c>
      <c r="D30">
        <v>3</v>
      </c>
    </row>
    <row r="31" spans="1:4" ht="21.95" customHeight="1" x14ac:dyDescent="0.25">
      <c r="A31" s="118" t="s">
        <v>69</v>
      </c>
      <c r="B31" s="118" t="s">
        <v>72</v>
      </c>
      <c r="C31" t="s">
        <v>183</v>
      </c>
      <c r="D31">
        <v>2</v>
      </c>
    </row>
  </sheetData>
  <sortState ref="A4:D31">
    <sortCondition ref="A4"/>
  </sortState>
  <mergeCells count="1">
    <mergeCell ref="A1:D1"/>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A12"/>
    </sheetView>
  </sheetViews>
  <sheetFormatPr defaultRowHeight="15" x14ac:dyDescent="0.25"/>
  <cols>
    <col min="1" max="1" width="15.42578125" customWidth="1"/>
    <col min="2" max="2" width="57.140625" customWidth="1"/>
    <col min="3" max="3" width="9.140625" style="144"/>
  </cols>
  <sheetData>
    <row r="1" spans="1:3" ht="15.75" x14ac:dyDescent="0.25">
      <c r="A1" s="173" t="s">
        <v>198</v>
      </c>
      <c r="B1" s="173"/>
      <c r="C1" s="173"/>
    </row>
    <row r="2" spans="1:3" ht="9.75" customHeight="1" x14ac:dyDescent="0.25">
      <c r="A2" s="174"/>
      <c r="B2" s="174"/>
      <c r="C2" s="174"/>
    </row>
    <row r="3" spans="1:3" ht="45.75" customHeight="1" x14ac:dyDescent="0.25">
      <c r="A3" s="175" t="s">
        <v>199</v>
      </c>
      <c r="B3" s="175"/>
      <c r="C3" s="175"/>
    </row>
    <row r="4" spans="1:3" x14ac:dyDescent="0.25">
      <c r="A4" s="176"/>
      <c r="B4" s="176"/>
      <c r="C4" s="176"/>
    </row>
    <row r="5" spans="1:3" x14ac:dyDescent="0.25">
      <c r="A5" s="177" t="s">
        <v>200</v>
      </c>
      <c r="B5" s="177"/>
      <c r="C5" s="177"/>
    </row>
    <row r="6" spans="1:3" x14ac:dyDescent="0.25">
      <c r="A6" s="137" t="s">
        <v>201</v>
      </c>
      <c r="B6" s="137" t="s">
        <v>176</v>
      </c>
      <c r="C6" s="138" t="s">
        <v>178</v>
      </c>
    </row>
    <row r="7" spans="1:3" x14ac:dyDescent="0.25">
      <c r="A7" s="139" t="s">
        <v>219</v>
      </c>
      <c r="B7" s="139" t="s">
        <v>220</v>
      </c>
      <c r="C7" s="140">
        <v>2</v>
      </c>
    </row>
    <row r="8" spans="1:3" x14ac:dyDescent="0.25">
      <c r="A8" s="139" t="s">
        <v>222</v>
      </c>
      <c r="B8" s="139" t="s">
        <v>223</v>
      </c>
      <c r="C8" s="140">
        <v>3</v>
      </c>
    </row>
    <row r="9" spans="1:3" x14ac:dyDescent="0.25">
      <c r="A9" s="139" t="s">
        <v>224</v>
      </c>
      <c r="B9" s="139" t="s">
        <v>225</v>
      </c>
      <c r="C9" s="140">
        <v>2</v>
      </c>
    </row>
    <row r="10" spans="1:3" x14ac:dyDescent="0.25">
      <c r="A10" s="139" t="s">
        <v>49</v>
      </c>
      <c r="B10" s="139" t="s">
        <v>217</v>
      </c>
      <c r="C10" s="140">
        <v>3</v>
      </c>
    </row>
    <row r="11" spans="1:3" x14ac:dyDescent="0.25">
      <c r="A11" s="139" t="s">
        <v>53</v>
      </c>
      <c r="B11" s="139" t="s">
        <v>221</v>
      </c>
      <c r="C11" s="140">
        <v>3</v>
      </c>
    </row>
    <row r="12" spans="1:3" x14ac:dyDescent="0.25">
      <c r="A12" s="139" t="s">
        <v>17</v>
      </c>
      <c r="B12" s="139"/>
      <c r="C12" s="140"/>
    </row>
    <row r="13" spans="1:3" x14ac:dyDescent="0.25">
      <c r="A13" s="139"/>
      <c r="B13" s="139"/>
      <c r="C13" s="140"/>
    </row>
    <row r="14" spans="1:3" x14ac:dyDescent="0.25">
      <c r="A14" s="139"/>
      <c r="B14" s="139"/>
      <c r="C14" s="140"/>
    </row>
    <row r="15" spans="1:3" x14ac:dyDescent="0.25">
      <c r="A15" s="139"/>
      <c r="B15" s="139"/>
      <c r="C15" s="140"/>
    </row>
    <row r="17" spans="1:3" x14ac:dyDescent="0.25">
      <c r="A17" s="177" t="s">
        <v>202</v>
      </c>
      <c r="B17" s="177"/>
      <c r="C17" s="177"/>
    </row>
    <row r="18" spans="1:3" x14ac:dyDescent="0.25">
      <c r="A18" s="137" t="s">
        <v>201</v>
      </c>
      <c r="B18" s="137" t="s">
        <v>176</v>
      </c>
      <c r="C18" s="138" t="s">
        <v>178</v>
      </c>
    </row>
    <row r="19" spans="1:3" x14ac:dyDescent="0.25">
      <c r="A19" s="139" t="s">
        <v>203</v>
      </c>
      <c r="B19" s="139" t="s">
        <v>204</v>
      </c>
      <c r="C19" s="140">
        <v>2</v>
      </c>
    </row>
    <row r="20" spans="1:3" x14ac:dyDescent="0.25">
      <c r="A20" s="139" t="s">
        <v>205</v>
      </c>
      <c r="B20" s="139" t="s">
        <v>206</v>
      </c>
      <c r="C20" s="140">
        <v>2</v>
      </c>
    </row>
    <row r="21" spans="1:3" x14ac:dyDescent="0.25">
      <c r="A21" s="139" t="s">
        <v>207</v>
      </c>
      <c r="B21" s="139" t="s">
        <v>208</v>
      </c>
      <c r="C21" s="140">
        <v>1</v>
      </c>
    </row>
    <row r="22" spans="1:3" x14ac:dyDescent="0.25">
      <c r="A22" s="139" t="s">
        <v>209</v>
      </c>
      <c r="B22" s="139" t="s">
        <v>210</v>
      </c>
      <c r="C22" s="140">
        <v>1</v>
      </c>
    </row>
    <row r="24" spans="1:3" x14ac:dyDescent="0.25">
      <c r="A24" s="169" t="s">
        <v>211</v>
      </c>
      <c r="B24" s="169"/>
      <c r="C24" s="169"/>
    </row>
    <row r="25" spans="1:3" ht="121.5" customHeight="1" x14ac:dyDescent="0.25">
      <c r="A25" s="170" t="s">
        <v>212</v>
      </c>
      <c r="B25" s="171"/>
      <c r="C25" s="172"/>
    </row>
    <row r="26" spans="1:3" x14ac:dyDescent="0.25">
      <c r="A26" s="141" t="s">
        <v>213</v>
      </c>
      <c r="B26" s="142"/>
      <c r="C26" s="143"/>
    </row>
  </sheetData>
  <sortState ref="A7:C12">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D21D1-6214-4C29-B8E0-A2AE34908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openxmlformats.org/package/2006/metadata/core-properties"/>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PETE 2016</vt:lpstr>
      <vt:lpstr>Course requirements</vt:lpstr>
      <vt:lpstr>Course Options - No Prereqs</vt:lpstr>
      <vt:lpstr>'PETE 2016'!Print_Area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2016-05-09T19:48:02Z</cp:lastPrinted>
  <dcterms:created xsi:type="dcterms:W3CDTF">2011-09-23T19:24:55Z</dcterms:created>
  <dcterms:modified xsi:type="dcterms:W3CDTF">2016-05-20T14:45:05Z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