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janell.hoffelt\Desktop\Academic Advising Guide Sheets 2016-2017\EHS\"/>
    </mc:Choice>
  </mc:AlternateContent>
  <bookViews>
    <workbookView xWindow="0" yWindow="0" windowWidth="21555" windowHeight="8160"/>
  </bookViews>
  <sheets>
    <sheet name="HDFS" sheetId="5" r:id="rId1"/>
    <sheet name="Course Options - No Prereqs" sheetId="6" r:id="rId2"/>
  </sheets>
  <definedNames>
    <definedName name="_xlnm.Print_Area" localSheetId="0">HDFS!$A$1:$M$82</definedName>
  </definedNames>
  <calcPr calcId="152511"/>
</workbook>
</file>

<file path=xl/calcChain.xml><?xml version="1.0" encoding="utf-8"?>
<calcChain xmlns="http://schemas.openxmlformats.org/spreadsheetml/2006/main">
  <c r="K92" i="5" l="1"/>
  <c r="K5" i="5" l="1"/>
  <c r="D32" i="5"/>
  <c r="D29" i="5"/>
  <c r="D24" i="5"/>
  <c r="D21" i="5"/>
  <c r="D17" i="5"/>
  <c r="D10" i="5"/>
  <c r="K24" i="5"/>
  <c r="K32" i="5"/>
  <c r="K78" i="5"/>
  <c r="D52" i="5"/>
  <c r="K52" i="5"/>
  <c r="D60" i="5"/>
  <c r="K58" i="5"/>
  <c r="D67" i="5"/>
  <c r="K68" i="5"/>
  <c r="D75" i="5"/>
  <c r="K3" i="5"/>
  <c r="K8" i="5" l="1"/>
  <c r="K79" i="5"/>
  <c r="D6" i="5"/>
  <c r="D13" i="5"/>
  <c r="K37" i="5" l="1"/>
</calcChain>
</file>

<file path=xl/sharedStrings.xml><?xml version="1.0" encoding="utf-8"?>
<sst xmlns="http://schemas.openxmlformats.org/spreadsheetml/2006/main" count="283" uniqueCount="184">
  <si>
    <t>Student</t>
  </si>
  <si>
    <t>Student ID#</t>
  </si>
  <si>
    <t>Anticipated Graduation Term</t>
  </si>
  <si>
    <t>Advisor</t>
  </si>
  <si>
    <t>Minimum GPA</t>
  </si>
  <si>
    <t xml:space="preserve">Today's Date </t>
  </si>
  <si>
    <t>Freshman Year Fall Courses</t>
  </si>
  <si>
    <t>CR</t>
  </si>
  <si>
    <t>SEM</t>
  </si>
  <si>
    <t>Freshman Year Spring Courses</t>
  </si>
  <si>
    <t>EHS 109</t>
  </si>
  <si>
    <t>First Year Seminar (IGR 1)</t>
  </si>
  <si>
    <t>ENGL 101</t>
  </si>
  <si>
    <t>Composition I (SGR 1)</t>
  </si>
  <si>
    <t>SOC 100</t>
  </si>
  <si>
    <t>Intoduction to Sociology</t>
  </si>
  <si>
    <t>SGR #3</t>
  </si>
  <si>
    <t>MATH 102</t>
  </si>
  <si>
    <t>College Algebra</t>
  </si>
  <si>
    <t>SGR #5</t>
  </si>
  <si>
    <t>SPCM 101</t>
  </si>
  <si>
    <t>Fundamentals of Speech (SGR 2)</t>
  </si>
  <si>
    <t>PSYC 101</t>
  </si>
  <si>
    <t>General Psychology</t>
  </si>
  <si>
    <t>SGR #4</t>
  </si>
  <si>
    <t>Humanities &amp; Arts/Diversity</t>
  </si>
  <si>
    <t>HDFS 227</t>
  </si>
  <si>
    <t>Human Development I: Childhood 3</t>
  </si>
  <si>
    <t>HDFS 150</t>
  </si>
  <si>
    <t xml:space="preserve">Early Experience </t>
  </si>
  <si>
    <t>Biology Survey &amp; Lab</t>
  </si>
  <si>
    <t>Sophomore Year Fall Courses</t>
  </si>
  <si>
    <t>Sophomore Year Spring Courses</t>
  </si>
  <si>
    <t>HDFS 241</t>
  </si>
  <si>
    <t>Family Relations</t>
  </si>
  <si>
    <t>HDFS 250</t>
  </si>
  <si>
    <t>Development of Human Sexuality</t>
  </si>
  <si>
    <t>SGR #6</t>
  </si>
  <si>
    <t>Natural Science</t>
  </si>
  <si>
    <t>POS 100 or</t>
  </si>
  <si>
    <t>American Government</t>
  </si>
  <si>
    <t>or ECON 201 Microeconomics or ECON 202 Macroeconomic Principals</t>
  </si>
  <si>
    <t>IGR #2</t>
  </si>
  <si>
    <t>Cultural Awareness/Social &amp; Env. Responsibility</t>
  </si>
  <si>
    <t>Elective/Minor</t>
  </si>
  <si>
    <t>ENGL 201</t>
  </si>
  <si>
    <t>Composition II (SGR 1)</t>
  </si>
  <si>
    <t>Humanities/Arts Diversity (SGR 4)</t>
  </si>
  <si>
    <t>Junior Year Spring Courses</t>
  </si>
  <si>
    <t>Junior Year Fall Course</t>
  </si>
  <si>
    <t>Program Design, Implementation &amp; Evaluation</t>
  </si>
  <si>
    <t>HDFS 341</t>
  </si>
  <si>
    <t>Family Theories (150/241)</t>
  </si>
  <si>
    <t>HDFS 410</t>
  </si>
  <si>
    <t>Parenting</t>
  </si>
  <si>
    <t>Human Development III: Adulthood</t>
  </si>
  <si>
    <t>HDFS 425</t>
  </si>
  <si>
    <t>Family Resiliency</t>
  </si>
  <si>
    <t>ENGL 379</t>
  </si>
  <si>
    <t>Technical Communication</t>
  </si>
  <si>
    <t>HDFS 435</t>
  </si>
  <si>
    <t>Family Policy</t>
  </si>
  <si>
    <t>SOC 307</t>
  </si>
  <si>
    <t>Research Methods I</t>
  </si>
  <si>
    <t>Human Development II: Adolescence</t>
  </si>
  <si>
    <t>Senior Year Spring Courses</t>
  </si>
  <si>
    <t>Senior Year Fall Courses</t>
  </si>
  <si>
    <t>FCSE 421</t>
  </si>
  <si>
    <t>Adult Education</t>
  </si>
  <si>
    <t>HDFS 441</t>
  </si>
  <si>
    <t>Profession Issues in Child and Family Studies</t>
  </si>
  <si>
    <t>SOC 308 or</t>
  </si>
  <si>
    <t xml:space="preserve">Research Methods II </t>
  </si>
  <si>
    <t>SPCM 201 or</t>
  </si>
  <si>
    <t>Interpersonal Communication</t>
  </si>
  <si>
    <t>STAT 281</t>
  </si>
  <si>
    <t>Statistical Methods</t>
  </si>
  <si>
    <t>SPCM 460 or</t>
  </si>
  <si>
    <t>Family Communication</t>
  </si>
  <si>
    <t>SPCM 470</t>
  </si>
  <si>
    <t>Intracultural Communication</t>
  </si>
  <si>
    <t>HDFS 487</t>
  </si>
  <si>
    <t>Practicum Preparation</t>
  </si>
  <si>
    <t>EHS 309</t>
  </si>
  <si>
    <t>Interdisciplinary Group Processes</t>
  </si>
  <si>
    <t>Spring</t>
  </si>
  <si>
    <t>Senior Year Summer Courses</t>
  </si>
  <si>
    <t>Totals</t>
  </si>
  <si>
    <t>HDFS 495</t>
  </si>
  <si>
    <t>Practicum</t>
  </si>
  <si>
    <t>Advanced Writing (AW)</t>
  </si>
  <si>
    <t xml:space="preserve">Major Courses (Must earn a C or better in HDFS coursework.) </t>
  </si>
  <si>
    <t>SGR courses</t>
  </si>
  <si>
    <t>IGR courses</t>
  </si>
  <si>
    <t>Globalization (G)</t>
  </si>
  <si>
    <t>Information Subject to Change.  This checksheet is not a contract.</t>
  </si>
  <si>
    <t>Requirements for Human Development &amp; Family Studies</t>
  </si>
  <si>
    <t>GR</t>
  </si>
  <si>
    <t>System Gen Ed Requirements  (SGR) (30 credits, Complete First 2 Years)</t>
  </si>
  <si>
    <t>Early Experience</t>
  </si>
  <si>
    <t>SGR Goal 1</t>
  </si>
  <si>
    <t>Written Communication (6 credits)</t>
  </si>
  <si>
    <t>SGR Goal 2</t>
  </si>
  <si>
    <t>Oral Communication (3 credits)</t>
  </si>
  <si>
    <t>SGR Goal 3</t>
  </si>
  <si>
    <t>Social Sciences/Diversity (2 Disciplines, 6 credits)</t>
  </si>
  <si>
    <t>SGR Goal 4</t>
  </si>
  <si>
    <t>Humanities and Arts/Diversity (2 Disciplines, 6 credits)</t>
  </si>
  <si>
    <t>Preparation for Practicum</t>
  </si>
  <si>
    <t>Supporting Coursework</t>
  </si>
  <si>
    <t>SGR Goal 5</t>
  </si>
  <si>
    <t>Mathematics (3 credits)</t>
  </si>
  <si>
    <t>SGR Goal 6</t>
  </si>
  <si>
    <t>Natural Sciences (6 credits)</t>
  </si>
  <si>
    <t>POLS 100 or</t>
  </si>
  <si>
    <t>Institutional Graduation Requirements (IGRs) (5 credits)</t>
  </si>
  <si>
    <t>Other Coursework:</t>
  </si>
  <si>
    <t>IGR Goal 1</t>
  </si>
  <si>
    <t>TOTAL CREDITS</t>
  </si>
  <si>
    <t>IGR Goal 2</t>
  </si>
  <si>
    <t>Globalization Requirement</t>
  </si>
  <si>
    <t>Advanced Writing Requirement</t>
  </si>
  <si>
    <t>Technical Communications</t>
  </si>
  <si>
    <t>College of Education &amp; Human Sciences Requirement</t>
  </si>
  <si>
    <t>First Year Seminar</t>
  </si>
  <si>
    <t xml:space="preserve">Cultural Awareness and Social and Environmental Responsibility         </t>
  </si>
  <si>
    <t>(Must have a different prefix than the courses used to meet SGR 3, 4 and 6)</t>
  </si>
  <si>
    <t>Composition I</t>
  </si>
  <si>
    <t>BIOL 101-101L</t>
  </si>
  <si>
    <t>Biology Survey and Lab</t>
  </si>
  <si>
    <t>Fundamentals of Speech</t>
  </si>
  <si>
    <t>Introduction to Sociology</t>
  </si>
  <si>
    <t>General Pscyhology</t>
  </si>
  <si>
    <t>Composition II</t>
  </si>
  <si>
    <t xml:space="preserve">SOC 308 </t>
  </si>
  <si>
    <t>or STAT 281</t>
  </si>
  <si>
    <t>or  Statistical Methods</t>
  </si>
  <si>
    <t>Prof. Issues in Human Development and Family Studies</t>
  </si>
  <si>
    <t>Program Design, Implementation, and Evaluation</t>
  </si>
  <si>
    <t>Family Theories</t>
  </si>
  <si>
    <t>Human Development and Personality I: Childhood</t>
  </si>
  <si>
    <t>SPCM 201</t>
  </si>
  <si>
    <t>or SPCM 460 or SPCM 470</t>
  </si>
  <si>
    <r>
      <rPr>
        <b/>
        <sz val="9"/>
        <color rgb="FFFF0000"/>
        <rFont val="Calibri"/>
        <family val="2"/>
        <scheme val="minor"/>
      </rPr>
      <t>Prerequsites</t>
    </r>
    <r>
      <rPr>
        <b/>
        <sz val="9"/>
        <rFont val="Calibri"/>
        <family val="2"/>
        <scheme val="minor"/>
      </rPr>
      <t>/Comments</t>
    </r>
  </si>
  <si>
    <t>Sample 4 Year Plan</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</si>
  <si>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</si>
  <si>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</si>
  <si>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</si>
  <si>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</si>
  <si>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</si>
  <si>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</si>
  <si>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</si>
  <si>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</si>
  <si>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</si>
  <si>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</si>
  <si>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</si>
  <si>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</si>
  <si>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</si>
  <si>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</si>
  <si>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</si>
  <si>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</si>
  <si>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</si>
  <si>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</si>
  <si>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Spring or summer only</t>
  </si>
  <si>
    <t>Fall only</t>
  </si>
  <si>
    <t>Spring senior year</t>
  </si>
  <si>
    <t>Fall only, senior standing</t>
  </si>
  <si>
    <t>SOC 308 Spring only</t>
  </si>
  <si>
    <t>Human Development: Childhood</t>
  </si>
  <si>
    <t>Human Development: Adolescence</t>
  </si>
  <si>
    <t>Human Development: Adulthood</t>
  </si>
  <si>
    <t>POLS 100</t>
  </si>
  <si>
    <t>Fall only, HDFS 150 and HDFS 241 or permission</t>
  </si>
  <si>
    <t>Spring only, HDFS 341 or permission</t>
  </si>
  <si>
    <t>Spring or summer only, HDFS 337, HDFS 341, HDFS 355, HDFS 441, HDFS 487 and by department consent</t>
  </si>
  <si>
    <t>ENGL 201 or ENGL 283</t>
  </si>
  <si>
    <t>MATH 102 or MATH 103 or MATH 115 or MATH 120 or MATH 121 or MATH 123 or MATH 125</t>
  </si>
  <si>
    <t>Spring or summer only, Jr or Sr. year</t>
  </si>
  <si>
    <r>
      <rPr>
        <b/>
        <sz val="12"/>
        <color theme="1"/>
        <rFont val="Calibri"/>
        <family val="2"/>
      </rPr>
      <t>BS Education &amp; Human Sciences - Human Development Family Studies Major (Fall 2016</t>
    </r>
    <r>
      <rPr>
        <b/>
        <sz val="12"/>
        <rFont val="Calibri"/>
        <family val="2"/>
      </rPr>
      <t xml:space="preserve">)  </t>
    </r>
  </si>
  <si>
    <t>2016-2017 Undergraduate Catalog Requirements</t>
  </si>
  <si>
    <t>HDFS 237</t>
  </si>
  <si>
    <t>HDFS 255</t>
  </si>
  <si>
    <t>HDFS 247</t>
  </si>
  <si>
    <t xml:space="preserve">HDFS 247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</si>
</sst>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7"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i/>
      <u/>
      <sz val="9"/>
      <name val="Calibri"/>
      <family val="2"/>
    </font>
    <font>
      <b/>
      <u/>
      <sz val="10"/>
      <name val="Calibri"/>
      <family val="2"/>
    </font>
    <font>
      <b/>
      <u/>
      <sz val="9"/>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u/>
      <sz val="11"/>
      <color theme="11"/>
      <name val="Calibri"/>
      <family val="2"/>
      <scheme val="minor"/>
    </font>
    <font>
      <sz val="9"/>
      <color rgb="FF000000"/>
      <name val="Calibri"/>
      <family val="2"/>
    </font>
    <font>
      <sz val="9"/>
      <color theme="1"/>
      <name val="Calibri"/>
      <family val="2"/>
      <scheme val="minor"/>
    </font>
    <font>
      <b/>
      <sz val="9"/>
      <color rgb="FFFF0000"/>
      <name val="Calibri"/>
      <family val="2"/>
      <scheme val="minor"/>
    </font>
    <font>
      <b/>
      <sz val="9"/>
      <color rgb="FFFF0000"/>
      <name val="Calibri"/>
      <family val="2"/>
    </font>
    <font>
      <b/>
      <sz val="9"/>
      <color theme="1"/>
      <name val="Calibri"/>
      <family val="2"/>
      <scheme val="minor"/>
    </font>
    <font>
      <b/>
      <sz val="12"/>
      <color theme="1"/>
      <name val="Calibri"/>
      <family val="2"/>
    </font>
    <font>
      <b/>
      <sz val="9"/>
      <name val="Calibri"/>
      <family val="2"/>
      <scheme val="minor"/>
    </font>
    <font>
      <b/>
      <sz val="9"/>
      <color rgb="FF0070C0"/>
      <name val="Calibri"/>
      <family val="2"/>
      <scheme val="minor"/>
    </font>
    <font>
      <u/>
      <sz val="9"/>
      <name val="Calibri"/>
      <family val="2"/>
      <scheme val="minor"/>
    </font>
    <font>
      <i/>
      <u/>
      <sz val="9"/>
      <name val="Calibri"/>
      <family val="2"/>
      <scheme val="minor"/>
    </font>
    <font>
      <sz val="9"/>
      <color rgb="FF000000"/>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b/>
      <i/>
      <sz val="11"/>
      <color theme="1"/>
      <name val="Calibri"/>
      <family val="2"/>
      <scheme val="minor"/>
    </font>
    <font>
      <sz val="9"/>
      <color theme="1"/>
      <name val="Calibri"/>
      <family val="2"/>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bgColor indexed="64"/>
      </patternFill>
    </fill>
  </fills>
  <borders count="24">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top style="thin">
        <color auto="1"/>
      </top>
      <bottom/>
      <diagonal/>
    </border>
    <border>
      <left/>
      <right style="hair">
        <color auto="1"/>
      </right>
      <top/>
      <bottom/>
      <diagonal/>
    </border>
    <border>
      <left/>
      <right/>
      <top/>
      <bottom style="medium">
        <color auto="1"/>
      </bottom>
      <diagonal/>
    </border>
    <border>
      <left style="hair">
        <color indexed="64"/>
      </left>
      <right style="hair">
        <color indexed="64"/>
      </right>
      <top style="hair">
        <color indexed="64"/>
      </top>
      <bottom/>
      <diagonal/>
    </border>
    <border>
      <left style="hair">
        <color auto="1"/>
      </left>
      <right/>
      <top style="hair">
        <color auto="1"/>
      </top>
      <bottom style="hair">
        <color auto="1"/>
      </bottom>
      <diagonal/>
    </border>
    <border>
      <left style="thin">
        <color indexed="64"/>
      </left>
      <right/>
      <top style="hair">
        <color auto="1"/>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11">
    <xf numFmtId="0" fontId="0" fillId="0" borderId="0"/>
    <xf numFmtId="0" fontId="1" fillId="0" borderId="0"/>
    <xf numFmtId="0" fontId="2" fillId="0" borderId="0"/>
    <xf numFmtId="0" fontId="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 fillId="0" borderId="0"/>
    <xf numFmtId="0" fontId="1" fillId="0" borderId="0"/>
    <xf numFmtId="0" fontId="1" fillId="0" borderId="0"/>
    <xf numFmtId="0" fontId="1" fillId="0" borderId="0"/>
  </cellStyleXfs>
  <cellXfs count="194">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xf numFmtId="0" fontId="8" fillId="0" borderId="0" xfId="2" applyFont="1" applyFill="1" applyBorder="1" applyAlignment="1">
      <alignment horizontal="center"/>
    </xf>
    <xf numFmtId="0" fontId="9" fillId="0" borderId="0" xfId="2" applyFont="1" applyFill="1" applyBorder="1" applyAlignment="1">
      <alignment horizontal="center"/>
    </xf>
    <xf numFmtId="0" fontId="6" fillId="0" borderId="3" xfId="2" applyFont="1" applyFill="1" applyBorder="1" applyAlignment="1">
      <alignment horizontal="center"/>
    </xf>
    <xf numFmtId="0" fontId="6" fillId="0" borderId="11" xfId="2" applyFont="1" applyFill="1" applyBorder="1" applyAlignment="1">
      <alignment horizontal="center"/>
    </xf>
    <xf numFmtId="0" fontId="6" fillId="0" borderId="6" xfId="2" applyFont="1" applyFill="1" applyBorder="1" applyAlignment="1">
      <alignment horizontal="center"/>
    </xf>
    <xf numFmtId="0" fontId="6" fillId="0" borderId="3" xfId="2" applyFont="1" applyFill="1" applyBorder="1" applyAlignment="1">
      <alignment horizontal="left"/>
    </xf>
    <xf numFmtId="0" fontId="10" fillId="0" borderId="0" xfId="2" applyFont="1" applyFill="1" applyBorder="1" applyAlignment="1">
      <alignment horizontal="center"/>
    </xf>
    <xf numFmtId="0" fontId="6" fillId="0" borderId="9" xfId="2" applyFont="1" applyFill="1" applyBorder="1" applyAlignment="1">
      <alignment horizontal="center"/>
    </xf>
    <xf numFmtId="0" fontId="6" fillId="5" borderId="0" xfId="2" applyFont="1" applyFill="1" applyBorder="1"/>
    <xf numFmtId="0" fontId="4" fillId="0" borderId="0" xfId="2"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7" fillId="0" borderId="0" xfId="0" applyFont="1" applyFill="1" applyBorder="1"/>
    <xf numFmtId="0" fontId="8" fillId="0" borderId="0" xfId="0" applyFont="1" applyFill="1" applyBorder="1"/>
    <xf numFmtId="0" fontId="12" fillId="0" borderId="6" xfId="1" quotePrefix="1" applyFont="1" applyFill="1" applyBorder="1" applyAlignment="1">
      <alignment horizontal="center"/>
    </xf>
    <xf numFmtId="0" fontId="12" fillId="0" borderId="6" xfId="1" applyFont="1" applyFill="1" applyBorder="1" applyAlignment="1">
      <alignment horizontal="center"/>
    </xf>
    <xf numFmtId="0" fontId="8" fillId="0" borderId="3" xfId="1" applyFont="1" applyFill="1" applyBorder="1"/>
    <xf numFmtId="0" fontId="8" fillId="0" borderId="3" xfId="1" applyFont="1" applyFill="1" applyBorder="1" applyAlignment="1">
      <alignment horizontal="left"/>
    </xf>
    <xf numFmtId="0" fontId="6" fillId="0" borderId="4" xfId="0" applyFont="1" applyFill="1" applyBorder="1"/>
    <xf numFmtId="0" fontId="6" fillId="0" borderId="4" xfId="0" applyFont="1" applyFill="1" applyBorder="1" applyAlignment="1">
      <alignment horizontal="left"/>
    </xf>
    <xf numFmtId="0" fontId="15" fillId="0" borderId="0" xfId="2" applyFont="1" applyAlignment="1">
      <alignment horizontal="center"/>
    </xf>
    <xf numFmtId="0" fontId="16" fillId="0" borderId="1" xfId="2" applyFont="1" applyBorder="1"/>
    <xf numFmtId="0" fontId="16" fillId="0" borderId="1" xfId="2" applyFont="1" applyBorder="1" applyAlignment="1">
      <alignment horizontal="center"/>
    </xf>
    <xf numFmtId="0" fontId="17" fillId="0" borderId="0" xfId="2" applyFont="1" applyBorder="1" applyAlignment="1">
      <alignment horizontal="right"/>
    </xf>
    <xf numFmtId="0" fontId="7" fillId="0" borderId="0" xfId="2" applyFont="1" applyAlignment="1">
      <alignment horizontal="right" wrapText="1"/>
    </xf>
    <xf numFmtId="0" fontId="18" fillId="0" borderId="0" xfId="2" applyFont="1" applyFill="1" applyAlignment="1">
      <alignment horizontal="left"/>
    </xf>
    <xf numFmtId="0" fontId="18" fillId="0" borderId="0" xfId="2" applyFont="1" applyFill="1"/>
    <xf numFmtId="2" fontId="14" fillId="0" borderId="2" xfId="2" applyNumberFormat="1" applyFont="1" applyBorder="1" applyAlignment="1">
      <alignment horizontal="center"/>
    </xf>
    <xf numFmtId="0" fontId="16" fillId="0" borderId="0" xfId="2" applyFont="1" applyBorder="1" applyAlignment="1">
      <alignment horizontal="right"/>
    </xf>
    <xf numFmtId="0" fontId="12" fillId="0" borderId="0" xfId="2" applyFont="1" applyFill="1" applyBorder="1" applyAlignment="1">
      <alignment horizontal="center"/>
    </xf>
    <xf numFmtId="0" fontId="13" fillId="0" borderId="0" xfId="0" applyFont="1" applyAlignment="1">
      <alignment horizontal="right"/>
    </xf>
    <xf numFmtId="0" fontId="16" fillId="0" borderId="0" xfId="2" applyFont="1" applyBorder="1"/>
    <xf numFmtId="2" fontId="14" fillId="0" borderId="0" xfId="2" applyNumberFormat="1" applyFont="1" applyBorder="1" applyAlignment="1">
      <alignment horizontal="center"/>
    </xf>
    <xf numFmtId="164" fontId="19" fillId="0" borderId="0" xfId="2" applyNumberFormat="1" applyFont="1" applyFill="1" applyBorder="1" applyAlignment="1">
      <alignment horizontal="center"/>
    </xf>
    <xf numFmtId="0" fontId="4" fillId="0" borderId="0" xfId="2" applyFont="1" applyFill="1" applyBorder="1" applyAlignment="1">
      <alignment horizontal="center"/>
    </xf>
    <xf numFmtId="0" fontId="22" fillId="0" borderId="0" xfId="0" applyFont="1"/>
    <xf numFmtId="0" fontId="23" fillId="0" borderId="0" xfId="0" applyFont="1" applyAlignment="1">
      <alignment horizontal="center"/>
    </xf>
    <xf numFmtId="0" fontId="8" fillId="0" borderId="0" xfId="2" applyFont="1" applyFill="1" applyBorder="1" applyAlignment="1"/>
    <xf numFmtId="0" fontId="8" fillId="0" borderId="4" xfId="0" applyFont="1" applyFill="1" applyBorder="1" applyAlignment="1">
      <alignment horizontal="left"/>
    </xf>
    <xf numFmtId="0" fontId="25" fillId="0" borderId="0" xfId="0" applyFont="1"/>
    <xf numFmtId="0" fontId="8" fillId="0" borderId="3" xfId="2" applyFont="1" applyFill="1" applyBorder="1" applyAlignment="1">
      <alignment horizontal="center"/>
    </xf>
    <xf numFmtId="0" fontId="21" fillId="0" borderId="0" xfId="2" applyFont="1" applyFill="1" applyBorder="1" applyAlignment="1">
      <alignment horizontal="left" readingOrder="1"/>
    </xf>
    <xf numFmtId="0" fontId="12" fillId="0" borderId="0" xfId="1" quotePrefix="1" applyFont="1" applyFill="1" applyBorder="1" applyAlignment="1">
      <alignment horizontal="center"/>
    </xf>
    <xf numFmtId="0" fontId="6" fillId="5" borderId="3" xfId="2" applyFont="1" applyFill="1" applyBorder="1"/>
    <xf numFmtId="0" fontId="12" fillId="0" borderId="0" xfId="1" applyFont="1" applyFill="1" applyBorder="1" applyAlignment="1">
      <alignment horizontal="center"/>
    </xf>
    <xf numFmtId="0" fontId="6" fillId="5" borderId="3" xfId="2" applyFont="1" applyFill="1" applyBorder="1" applyAlignment="1">
      <alignment horizontal="center"/>
    </xf>
    <xf numFmtId="0" fontId="6" fillId="0" borderId="3" xfId="0" applyFont="1" applyFill="1" applyBorder="1"/>
    <xf numFmtId="0" fontId="8"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1" fillId="0" borderId="0" xfId="0" applyFont="1" applyFill="1" applyBorder="1" applyAlignment="1">
      <alignment horizontal="center"/>
    </xf>
    <xf numFmtId="0" fontId="8" fillId="0" borderId="0" xfId="0" applyFont="1" applyFill="1" applyBorder="1"/>
    <xf numFmtId="0" fontId="12" fillId="0" borderId="6" xfId="0" quotePrefix="1" applyFont="1" applyFill="1" applyBorder="1" applyAlignment="1">
      <alignment horizontal="center"/>
    </xf>
    <xf numFmtId="0" fontId="12" fillId="0" borderId="6" xfId="0" applyFont="1" applyFill="1" applyBorder="1" applyAlignment="1">
      <alignment horizontal="center"/>
    </xf>
    <xf numFmtId="0" fontId="6" fillId="0" borderId="0" xfId="1" applyFont="1" applyFill="1" applyBorder="1"/>
    <xf numFmtId="0" fontId="6" fillId="0" borderId="0" xfId="1" applyFont="1" applyFill="1" applyBorder="1" applyAlignment="1">
      <alignment horizontal="center"/>
    </xf>
    <xf numFmtId="0" fontId="6" fillId="0" borderId="7" xfId="0" applyFont="1" applyFill="1" applyBorder="1"/>
    <xf numFmtId="0" fontId="12" fillId="0" borderId="0" xfId="0" applyFont="1" applyFill="1" applyBorder="1"/>
    <xf numFmtId="0" fontId="6" fillId="0" borderId="3" xfId="0" applyFont="1" applyFill="1" applyBorder="1" applyAlignment="1">
      <alignment horizontal="left"/>
    </xf>
    <xf numFmtId="0" fontId="6" fillId="0" borderId="3" xfId="0" applyFont="1" applyFill="1" applyBorder="1" applyAlignment="1">
      <alignment horizontal="center"/>
    </xf>
    <xf numFmtId="0" fontId="6" fillId="3" borderId="3" xfId="1" applyFont="1" applyFill="1" applyBorder="1"/>
    <xf numFmtId="0" fontId="6" fillId="0" borderId="3" xfId="1" applyFont="1" applyFill="1" applyBorder="1" applyAlignment="1">
      <alignment horizontal="center"/>
    </xf>
    <xf numFmtId="0" fontId="12" fillId="0" borderId="3" xfId="1" quotePrefix="1" applyFont="1" applyFill="1" applyBorder="1" applyAlignment="1">
      <alignment horizontal="center"/>
    </xf>
    <xf numFmtId="0" fontId="12" fillId="0" borderId="3" xfId="1" applyFont="1" applyFill="1" applyBorder="1" applyAlignment="1">
      <alignment horizontal="center"/>
    </xf>
    <xf numFmtId="0" fontId="6" fillId="0" borderId="4" xfId="0" applyFont="1" applyFill="1" applyBorder="1" applyAlignment="1">
      <alignment horizontal="center"/>
    </xf>
    <xf numFmtId="0" fontId="6" fillId="7" borderId="3" xfId="1" applyFont="1" applyFill="1" applyBorder="1"/>
    <xf numFmtId="0" fontId="12" fillId="0" borderId="4" xfId="0" applyFont="1" applyFill="1" applyBorder="1" applyAlignment="1">
      <alignment horizontal="center"/>
    </xf>
    <xf numFmtId="0" fontId="6" fillId="2" borderId="3" xfId="0" applyFont="1" applyFill="1" applyBorder="1"/>
    <xf numFmtId="0" fontId="6" fillId="2" borderId="3" xfId="0" applyFont="1" applyFill="1" applyBorder="1" applyAlignment="1">
      <alignment horizontal="left"/>
    </xf>
    <xf numFmtId="0" fontId="6" fillId="8" borderId="3" xfId="0" applyFont="1" applyFill="1" applyBorder="1"/>
    <xf numFmtId="0" fontId="6" fillId="8" borderId="3" xfId="0" applyFont="1" applyFill="1" applyBorder="1" applyAlignment="1">
      <alignment horizontal="left"/>
    </xf>
    <xf numFmtId="0" fontId="6" fillId="8" borderId="3" xfId="0" applyFont="1" applyFill="1" applyBorder="1" applyAlignment="1">
      <alignment horizontal="center"/>
    </xf>
    <xf numFmtId="0" fontId="6" fillId="9" borderId="3" xfId="0" applyFont="1" applyFill="1" applyBorder="1"/>
    <xf numFmtId="0" fontId="12" fillId="0" borderId="0" xfId="0" applyFont="1" applyFill="1" applyBorder="1" applyAlignment="1">
      <alignment horizontal="center"/>
    </xf>
    <xf numFmtId="0" fontId="6" fillId="0" borderId="0" xfId="1" applyFont="1" applyFill="1" applyBorder="1" applyAlignment="1">
      <alignment horizontal="left"/>
    </xf>
    <xf numFmtId="0" fontId="8" fillId="0" borderId="0" xfId="1" applyFont="1" applyFill="1" applyBorder="1" applyAlignment="1">
      <alignment horizontal="left"/>
    </xf>
    <xf numFmtId="0" fontId="18" fillId="2" borderId="3" xfId="0" applyFont="1" applyFill="1" applyBorder="1"/>
    <xf numFmtId="0" fontId="18" fillId="2" borderId="3" xfId="0" applyFont="1" applyFill="1" applyBorder="1" applyAlignment="1">
      <alignment horizontal="center"/>
    </xf>
    <xf numFmtId="0" fontId="8" fillId="0" borderId="0" xfId="0" applyFont="1" applyFill="1" applyBorder="1" applyAlignment="1">
      <alignment horizontal="center"/>
    </xf>
    <xf numFmtId="0" fontId="6" fillId="2" borderId="3" xfId="0" applyFont="1" applyFill="1" applyBorder="1" applyAlignment="1">
      <alignment horizontal="center"/>
    </xf>
    <xf numFmtId="0" fontId="6" fillId="3" borderId="3" xfId="1" applyFont="1" applyFill="1" applyBorder="1" applyAlignment="1">
      <alignment horizontal="center"/>
    </xf>
    <xf numFmtId="0" fontId="6" fillId="7" borderId="3" xfId="1" applyFont="1" applyFill="1" applyBorder="1" applyAlignment="1">
      <alignment horizontal="center"/>
    </xf>
    <xf numFmtId="0" fontId="6" fillId="9" borderId="3" xfId="0" applyFont="1" applyFill="1" applyBorder="1" applyAlignment="1">
      <alignment horizontal="center"/>
    </xf>
    <xf numFmtId="0" fontId="6" fillId="7" borderId="3" xfId="1" applyFont="1" applyFill="1" applyBorder="1" applyAlignment="1">
      <alignment horizontal="left"/>
    </xf>
    <xf numFmtId="0" fontId="6" fillId="9" borderId="3" xfId="0" applyFont="1" applyFill="1" applyBorder="1" applyAlignment="1">
      <alignment horizontal="left"/>
    </xf>
    <xf numFmtId="0" fontId="6" fillId="0" borderId="0" xfId="1" applyFont="1" applyFill="1" applyBorder="1" applyAlignment="1">
      <alignment vertical="top"/>
    </xf>
    <xf numFmtId="0" fontId="6" fillId="9" borderId="14" xfId="0" applyFont="1" applyFill="1" applyBorder="1"/>
    <xf numFmtId="0" fontId="6" fillId="9" borderId="14" xfId="0" applyFont="1" applyFill="1" applyBorder="1" applyAlignment="1">
      <alignment horizontal="left"/>
    </xf>
    <xf numFmtId="0" fontId="6" fillId="9" borderId="14" xfId="0" applyFont="1" applyFill="1" applyBorder="1" applyAlignment="1">
      <alignment horizontal="center"/>
    </xf>
    <xf numFmtId="0" fontId="6" fillId="4" borderId="4" xfId="2" applyFont="1" applyFill="1" applyBorder="1"/>
    <xf numFmtId="0" fontId="6" fillId="4" borderId="4" xfId="2" applyFont="1" applyFill="1" applyBorder="1" applyAlignment="1">
      <alignment horizontal="center"/>
    </xf>
    <xf numFmtId="0" fontId="6" fillId="8" borderId="14" xfId="0" applyFont="1" applyFill="1" applyBorder="1"/>
    <xf numFmtId="0" fontId="6" fillId="8" borderId="4" xfId="0" applyFont="1" applyFill="1" applyBorder="1"/>
    <xf numFmtId="0" fontId="6" fillId="8" borderId="14" xfId="0" applyFont="1" applyFill="1" applyBorder="1" applyAlignment="1">
      <alignment horizontal="center"/>
    </xf>
    <xf numFmtId="0" fontId="6" fillId="8" borderId="4" xfId="0" applyFont="1" applyFill="1" applyBorder="1" applyAlignment="1">
      <alignment horizontal="center"/>
    </xf>
    <xf numFmtId="0" fontId="13" fillId="0" borderId="0" xfId="2" applyFont="1" applyFill="1" applyAlignment="1">
      <alignment horizontal="center"/>
    </xf>
    <xf numFmtId="0" fontId="13" fillId="0" borderId="0" xfId="0" applyFont="1" applyAlignment="1">
      <alignment horizontal="center"/>
    </xf>
    <xf numFmtId="0" fontId="6" fillId="0" borderId="14" xfId="0" applyFont="1" applyFill="1" applyBorder="1" applyAlignment="1">
      <alignment horizontal="center"/>
    </xf>
    <xf numFmtId="0" fontId="6" fillId="0" borderId="16" xfId="2" applyFont="1" applyFill="1" applyBorder="1" applyAlignment="1">
      <alignment horizontal="center"/>
    </xf>
    <xf numFmtId="0" fontId="6" fillId="0" borderId="10" xfId="2" applyFont="1" applyFill="1" applyBorder="1" applyAlignment="1">
      <alignment horizontal="center"/>
    </xf>
    <xf numFmtId="0" fontId="6" fillId="0" borderId="11" xfId="0" applyFont="1" applyFill="1" applyBorder="1"/>
    <xf numFmtId="0" fontId="27" fillId="0" borderId="3" xfId="2" applyFont="1" applyFill="1" applyBorder="1"/>
    <xf numFmtId="0" fontId="18" fillId="0" borderId="3" xfId="2" applyFont="1" applyFill="1" applyBorder="1"/>
    <xf numFmtId="0" fontId="27" fillId="0" borderId="3" xfId="2" applyFont="1" applyFill="1" applyBorder="1" applyAlignment="1">
      <alignment horizontal="center"/>
    </xf>
    <xf numFmtId="0" fontId="18" fillId="0" borderId="0" xfId="2" applyFont="1" applyFill="1" applyBorder="1"/>
    <xf numFmtId="0" fontId="27" fillId="11" borderId="3" xfId="2" applyFont="1" applyFill="1" applyBorder="1" applyAlignment="1">
      <alignment horizontal="left"/>
    </xf>
    <xf numFmtId="0" fontId="18" fillId="11" borderId="3" xfId="2" applyFont="1" applyFill="1" applyBorder="1" applyAlignment="1">
      <alignment horizontal="center"/>
    </xf>
    <xf numFmtId="0" fontId="28" fillId="0" borderId="0" xfId="2" applyFont="1" applyFill="1" applyBorder="1" applyAlignment="1">
      <alignment horizontal="center"/>
    </xf>
    <xf numFmtId="0" fontId="18" fillId="0" borderId="0" xfId="2" applyFont="1" applyFill="1" applyBorder="1" applyAlignment="1">
      <alignment horizontal="center"/>
    </xf>
    <xf numFmtId="0" fontId="18" fillId="8" borderId="3" xfId="0" applyFont="1" applyFill="1" applyBorder="1"/>
    <xf numFmtId="0" fontId="18" fillId="8" borderId="3" xfId="0" applyFont="1" applyFill="1" applyBorder="1" applyAlignment="1">
      <alignment horizontal="center"/>
    </xf>
    <xf numFmtId="0" fontId="29" fillId="0" borderId="3" xfId="3" applyFont="1" applyFill="1" applyBorder="1"/>
    <xf numFmtId="0" fontId="18" fillId="0" borderId="3" xfId="2" applyFont="1" applyFill="1" applyBorder="1" applyAlignment="1">
      <alignment horizontal="left"/>
    </xf>
    <xf numFmtId="0" fontId="18" fillId="0" borderId="3" xfId="2" applyFont="1" applyFill="1" applyBorder="1" applyAlignment="1">
      <alignment horizontal="center"/>
    </xf>
    <xf numFmtId="0" fontId="27" fillId="0" borderId="3" xfId="2" applyFont="1" applyFill="1" applyBorder="1" applyAlignment="1">
      <alignment horizontal="left"/>
    </xf>
    <xf numFmtId="0" fontId="18" fillId="0" borderId="9" xfId="2" applyFont="1" applyFill="1" applyBorder="1"/>
    <xf numFmtId="0" fontId="18" fillId="0" borderId="10" xfId="2" applyFont="1" applyFill="1" applyBorder="1" applyAlignment="1">
      <alignment horizontal="left"/>
    </xf>
    <xf numFmtId="0" fontId="18" fillId="0" borderId="8" xfId="2" applyFont="1" applyFill="1" applyBorder="1" applyAlignment="1">
      <alignment horizontal="center"/>
    </xf>
    <xf numFmtId="0" fontId="18" fillId="0" borderId="0" xfId="2" applyFont="1" applyFill="1" applyBorder="1" applyAlignment="1">
      <alignment horizontal="left"/>
    </xf>
    <xf numFmtId="0" fontId="18" fillId="0" borderId="6" xfId="2" applyFont="1" applyFill="1" applyBorder="1"/>
    <xf numFmtId="0" fontId="18" fillId="0" borderId="11" xfId="2" applyFont="1" applyFill="1" applyBorder="1" applyAlignment="1">
      <alignment horizontal="center"/>
    </xf>
    <xf numFmtId="0" fontId="18" fillId="0" borderId="6" xfId="2" applyFont="1" applyFill="1" applyBorder="1" applyAlignment="1">
      <alignment horizontal="left"/>
    </xf>
    <xf numFmtId="0" fontId="18" fillId="0" borderId="6" xfId="2" applyFont="1" applyFill="1" applyBorder="1" applyAlignment="1">
      <alignment horizontal="center"/>
    </xf>
    <xf numFmtId="0" fontId="18" fillId="0" borderId="12" xfId="2" applyFont="1" applyFill="1" applyBorder="1" applyAlignment="1">
      <alignment horizontal="center"/>
    </xf>
    <xf numFmtId="0" fontId="18" fillId="3" borderId="3" xfId="1" applyFont="1" applyFill="1" applyBorder="1"/>
    <xf numFmtId="0" fontId="18" fillId="3" borderId="3" xfId="1" applyFont="1" applyFill="1" applyBorder="1" applyAlignment="1">
      <alignment horizontal="center"/>
    </xf>
    <xf numFmtId="0" fontId="18" fillId="0" borderId="3" xfId="3" applyFont="1" applyFill="1" applyBorder="1"/>
    <xf numFmtId="0" fontId="18" fillId="0" borderId="0" xfId="2" quotePrefix="1" applyFont="1" applyFill="1" applyBorder="1" applyAlignment="1">
      <alignment horizontal="right"/>
    </xf>
    <xf numFmtId="0" fontId="18" fillId="0" borderId="12" xfId="2" applyFont="1" applyFill="1" applyBorder="1" applyAlignment="1">
      <alignment horizontal="left"/>
    </xf>
    <xf numFmtId="0" fontId="27" fillId="0" borderId="4" xfId="2" applyFont="1" applyFill="1" applyBorder="1"/>
    <xf numFmtId="0" fontId="30" fillId="0" borderId="0" xfId="2" applyFont="1" applyFill="1" applyBorder="1" applyAlignment="1">
      <alignment horizontal="center"/>
    </xf>
    <xf numFmtId="0" fontId="18" fillId="4" borderId="0" xfId="2" applyFont="1" applyFill="1" applyBorder="1"/>
    <xf numFmtId="0" fontId="18" fillId="4" borderId="0" xfId="2" applyFont="1" applyFill="1" applyBorder="1" applyAlignment="1">
      <alignment horizontal="center"/>
    </xf>
    <xf numFmtId="0" fontId="18" fillId="0" borderId="3" xfId="0" applyFont="1" applyFill="1" applyBorder="1"/>
    <xf numFmtId="0" fontId="18" fillId="0" borderId="9" xfId="2" quotePrefix="1" applyFont="1" applyFill="1" applyBorder="1" applyAlignment="1">
      <alignment horizontal="right"/>
    </xf>
    <xf numFmtId="0" fontId="18" fillId="0" borderId="9" xfId="2" applyFont="1" applyFill="1" applyBorder="1" applyAlignment="1">
      <alignment horizontal="center"/>
    </xf>
    <xf numFmtId="0" fontId="18" fillId="0" borderId="6" xfId="2" quotePrefix="1" applyFont="1" applyFill="1" applyBorder="1" applyAlignment="1">
      <alignment horizontal="right"/>
    </xf>
    <xf numFmtId="0" fontId="18" fillId="0" borderId="5" xfId="2" applyFont="1" applyFill="1" applyBorder="1" applyAlignment="1">
      <alignment horizontal="center"/>
    </xf>
    <xf numFmtId="0" fontId="18" fillId="0" borderId="3" xfId="2" quotePrefix="1" applyFont="1" applyFill="1" applyBorder="1" applyAlignment="1">
      <alignment horizontal="left"/>
    </xf>
    <xf numFmtId="0" fontId="18" fillId="8" borderId="15" xfId="0" applyFont="1" applyFill="1" applyBorder="1" applyAlignment="1">
      <alignment horizontal="center"/>
    </xf>
    <xf numFmtId="0" fontId="27" fillId="0" borderId="0" xfId="2" applyFont="1" applyFill="1" applyBorder="1"/>
    <xf numFmtId="0" fontId="29" fillId="0" borderId="0" xfId="2" applyFont="1" applyFill="1" applyBorder="1"/>
    <xf numFmtId="0" fontId="27" fillId="0" borderId="0" xfId="2" applyFont="1" applyFill="1" applyBorder="1" applyAlignment="1">
      <alignment horizontal="right"/>
    </xf>
    <xf numFmtId="0" fontId="31" fillId="0" borderId="0" xfId="2" applyFont="1" applyFill="1" applyBorder="1" applyAlignment="1">
      <alignment horizontal="left" readingOrder="1"/>
    </xf>
    <xf numFmtId="0" fontId="31" fillId="0" borderId="0" xfId="2" applyFont="1" applyFill="1" applyBorder="1" applyAlignment="1">
      <alignment horizontal="center"/>
    </xf>
    <xf numFmtId="0" fontId="18" fillId="2" borderId="0" xfId="2" applyFont="1" applyFill="1" applyBorder="1"/>
    <xf numFmtId="0" fontId="18" fillId="3" borderId="0" xfId="2" applyFont="1" applyFill="1" applyBorder="1"/>
    <xf numFmtId="0" fontId="18" fillId="6" borderId="0" xfId="2" applyFont="1" applyFill="1" applyBorder="1"/>
    <xf numFmtId="0" fontId="22" fillId="11" borderId="3" xfId="0" applyFont="1" applyFill="1" applyBorder="1"/>
    <xf numFmtId="0" fontId="22" fillId="10" borderId="3" xfId="0" applyFont="1" applyFill="1" applyBorder="1"/>
    <xf numFmtId="0" fontId="22" fillId="9" borderId="3" xfId="0" applyFont="1" applyFill="1" applyBorder="1"/>
    <xf numFmtId="0" fontId="12" fillId="0" borderId="3" xfId="1" applyFont="1" applyFill="1" applyBorder="1"/>
    <xf numFmtId="0" fontId="4" fillId="0" borderId="0" xfId="2" applyFont="1" applyFill="1" applyBorder="1" applyAlignment="1">
      <alignment horizontal="center"/>
    </xf>
    <xf numFmtId="0" fontId="15" fillId="0" borderId="0" xfId="9" applyFont="1" applyAlignment="1">
      <alignment horizontal="right"/>
    </xf>
    <xf numFmtId="0" fontId="16" fillId="0" borderId="1" xfId="9" applyFont="1" applyBorder="1"/>
    <xf numFmtId="0" fontId="15" fillId="0" borderId="0" xfId="9" applyFont="1" applyBorder="1" applyAlignment="1">
      <alignment horizontal="right" wrapText="1"/>
    </xf>
    <xf numFmtId="0" fontId="0" fillId="0" borderId="2" xfId="0" applyBorder="1" applyAlignment="1">
      <alignment horizontal="center"/>
    </xf>
    <xf numFmtId="0" fontId="35" fillId="0" borderId="8" xfId="0" applyFont="1" applyBorder="1"/>
    <xf numFmtId="0" fontId="35"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3" borderId="21" xfId="3" applyFill="1" applyBorder="1" applyAlignment="1">
      <alignment vertical="top"/>
    </xf>
    <xf numFmtId="0" fontId="0" fillId="13" borderId="22" xfId="0" applyFill="1" applyBorder="1"/>
    <xf numFmtId="0" fontId="0" fillId="13" borderId="23" xfId="0" applyFill="1" applyBorder="1" applyAlignment="1">
      <alignment horizontal="center"/>
    </xf>
    <xf numFmtId="0" fontId="0" fillId="0" borderId="0" xfId="0" applyAlignment="1">
      <alignment horizontal="center"/>
    </xf>
    <xf numFmtId="0" fontId="36" fillId="2" borderId="3" xfId="0" applyFont="1" applyFill="1" applyBorder="1" applyAlignment="1">
      <alignment horizontal="left"/>
    </xf>
    <xf numFmtId="0" fontId="22" fillId="2" borderId="3" xfId="0" applyFont="1" applyFill="1" applyBorder="1"/>
    <xf numFmtId="0" fontId="5" fillId="0" borderId="0" xfId="2" applyFont="1" applyFill="1" applyBorder="1" applyAlignment="1">
      <alignment horizontal="center"/>
    </xf>
    <xf numFmtId="0" fontId="5" fillId="0" borderId="0" xfId="2" applyFont="1" applyFill="1" applyBorder="1" applyAlignment="1">
      <alignment horizontal="center"/>
    </xf>
    <xf numFmtId="0" fontId="24" fillId="0" borderId="0" xfId="2" applyFont="1" applyFill="1" applyBorder="1" applyAlignment="1">
      <alignment horizontal="center"/>
    </xf>
    <xf numFmtId="0" fontId="4" fillId="0" borderId="0" xfId="2" applyFont="1" applyFill="1" applyBorder="1" applyAlignment="1">
      <alignment horizontal="center"/>
    </xf>
    <xf numFmtId="164" fontId="19" fillId="0" borderId="13" xfId="2" applyNumberFormat="1" applyFont="1" applyFill="1" applyBorder="1" applyAlignment="1">
      <alignment horizontal="center"/>
    </xf>
    <xf numFmtId="0" fontId="17" fillId="0" borderId="0" xfId="2" applyFont="1" applyAlignment="1">
      <alignment horizontal="right" wrapText="1"/>
    </xf>
    <xf numFmtId="0" fontId="0" fillId="0" borderId="0" xfId="0" applyAlignment="1"/>
    <xf numFmtId="0" fontId="17" fillId="0" borderId="13" xfId="2" applyFont="1" applyBorder="1" applyAlignment="1">
      <alignment horizontal="center"/>
    </xf>
    <xf numFmtId="0" fontId="0" fillId="0" borderId="13" xfId="0" applyBorder="1" applyAlignment="1">
      <alignment horizontal="center"/>
    </xf>
    <xf numFmtId="0" fontId="13" fillId="0" borderId="0" xfId="2" applyFont="1" applyFill="1" applyAlignment="1">
      <alignment horizontal="right"/>
    </xf>
    <xf numFmtId="0" fontId="13" fillId="0" borderId="0" xfId="0" applyFont="1" applyAlignment="1">
      <alignment horizontal="right"/>
    </xf>
    <xf numFmtId="0" fontId="32" fillId="12" borderId="17" xfId="0" applyFont="1" applyFill="1" applyBorder="1" applyAlignment="1">
      <alignment horizontal="left"/>
    </xf>
    <xf numFmtId="0" fontId="0" fillId="13" borderId="18" xfId="3" applyFont="1" applyFill="1" applyBorder="1" applyAlignment="1">
      <alignment vertical="top" wrapText="1"/>
    </xf>
    <xf numFmtId="0" fontId="33" fillId="13" borderId="19" xfId="3" applyFont="1" applyFill="1" applyBorder="1" applyAlignment="1">
      <alignment vertical="top"/>
    </xf>
    <xf numFmtId="0" fontId="33" fillId="13" borderId="20" xfId="3" applyFont="1" applyFill="1" applyBorder="1" applyAlignment="1">
      <alignment vertical="top"/>
    </xf>
    <xf numFmtId="0" fontId="34" fillId="0" borderId="0" xfId="0" applyFont="1" applyAlignment="1">
      <alignment horizontal="center"/>
    </xf>
    <xf numFmtId="0" fontId="32" fillId="0" borderId="0" xfId="0" applyFont="1" applyAlignment="1">
      <alignment horizontal="center"/>
    </xf>
    <xf numFmtId="0" fontId="0" fillId="0" borderId="0" xfId="0" applyFont="1" applyAlignment="1">
      <alignment horizontal="left" vertical="top" wrapText="1"/>
    </xf>
    <xf numFmtId="0" fontId="32" fillId="0" borderId="1" xfId="0" applyFont="1" applyBorder="1" applyAlignment="1">
      <alignment horizontal="left" wrapText="1"/>
    </xf>
    <xf numFmtId="0" fontId="32" fillId="12" borderId="8" xfId="0" applyFont="1" applyFill="1" applyBorder="1" applyAlignment="1">
      <alignment horizontal="left"/>
    </xf>
  </cellXfs>
  <cellStyles count="11">
    <cellStyle name="Followed Hyperlink" xfId="6" builtinId="9" hidden="1"/>
    <cellStyle name="Followed Hyperlink" xfId="5" builtinId="9" hidden="1"/>
    <cellStyle name="Followed Hyperlink" xfId="4" builtinId="9" hidden="1"/>
    <cellStyle name="Hyperlink" xfId="3" builtinId="8"/>
    <cellStyle name="Normal" xfId="0" builtinId="0"/>
    <cellStyle name="Normal 2" xfId="1"/>
    <cellStyle name="Normal 3" xfId="2"/>
    <cellStyle name="Normal 3 2" xfId="9"/>
    <cellStyle name="Normal 3 3" xfId="8"/>
    <cellStyle name="Normal 3 4" xfId="7"/>
    <cellStyle name="Normal 4" xfId="10"/>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atalog.sdstate.edu/content.php?catoid=20&amp;navoid=1531" TargetMode="External"/><Relationship Id="rId2"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5" Type="http://schemas.openxmlformats.org/officeDocument/2006/relationships/printerSettings" Target="../printerSettings/printerSettings1.bin"/><Relationship Id="rId4"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U94"/>
  <sheetViews>
    <sheetView tabSelected="1" zoomScale="85" zoomScaleNormal="85" zoomScaleSheetLayoutView="85" workbookViewId="0">
      <selection activeCell="I15" sqref="I15"/>
    </sheetView>
  </sheetViews>
  <sheetFormatPr defaultColWidth="9.140625" defaultRowHeight="18" customHeight="1" x14ac:dyDescent="0.2"/>
  <cols>
    <col min="1" max="1" width="11.28515625" style="3" customWidth="1"/>
    <col min="2" max="2" width="30.42578125" style="3" customWidth="1"/>
    <col min="3" max="3" width="29.28515625" style="3" customWidth="1"/>
    <col min="4" max="6" width="4.7109375" style="1" customWidth="1"/>
    <col min="7" max="7" width="2.140625" style="1" customWidth="1"/>
    <col min="8" max="8" width="11.28515625" style="3" customWidth="1"/>
    <col min="9" max="9" width="30.42578125" style="3" customWidth="1"/>
    <col min="10" max="10" width="29.28515625" style="3" customWidth="1"/>
    <col min="11" max="13" width="4.7109375" style="1" customWidth="1"/>
    <col min="14" max="14" width="6.42578125" style="1" customWidth="1"/>
    <col min="15" max="15" width="2.7109375" style="2" customWidth="1"/>
    <col min="16" max="16" width="3.7109375" style="3" customWidth="1"/>
    <col min="17" max="16384" width="9.140625" style="3"/>
  </cols>
  <sheetData>
    <row r="1" spans="1:16" ht="18" customHeight="1" x14ac:dyDescent="0.25">
      <c r="A1" s="177" t="s">
        <v>178</v>
      </c>
      <c r="B1" s="177"/>
      <c r="C1" s="177"/>
      <c r="D1" s="177"/>
      <c r="E1" s="177"/>
      <c r="F1" s="177"/>
      <c r="G1" s="177"/>
      <c r="H1" s="177"/>
      <c r="I1" s="177"/>
      <c r="J1" s="177"/>
      <c r="K1" s="177"/>
      <c r="L1" s="177"/>
      <c r="M1" s="177"/>
    </row>
    <row r="2" spans="1:16" s="32" customFormat="1" ht="18" customHeight="1" thickBot="1" x14ac:dyDescent="0.3">
      <c r="A2" s="26" t="s">
        <v>0</v>
      </c>
      <c r="B2" s="27"/>
      <c r="C2" s="27"/>
      <c r="D2" s="179" t="s">
        <v>1</v>
      </c>
      <c r="E2" s="180"/>
      <c r="F2" s="180"/>
      <c r="G2" s="180"/>
      <c r="H2" s="28"/>
      <c r="I2" s="29"/>
      <c r="J2" s="30" t="s">
        <v>2</v>
      </c>
      <c r="K2" s="181"/>
      <c r="L2" s="182"/>
      <c r="M2" s="182"/>
      <c r="N2" s="31"/>
    </row>
    <row r="3" spans="1:16" s="32" customFormat="1" ht="18" customHeight="1" thickBot="1" x14ac:dyDescent="0.3">
      <c r="A3" s="26" t="s">
        <v>3</v>
      </c>
      <c r="B3" s="27"/>
      <c r="C3" s="27"/>
      <c r="D3" s="183" t="s">
        <v>4</v>
      </c>
      <c r="E3" s="184"/>
      <c r="F3" s="184"/>
      <c r="G3" s="184"/>
      <c r="H3" s="33"/>
      <c r="I3" s="34"/>
      <c r="J3" s="30" t="s">
        <v>5</v>
      </c>
      <c r="K3" s="178">
        <f ca="1">NOW()</f>
        <v>42517.43141759259</v>
      </c>
      <c r="L3" s="178"/>
      <c r="M3" s="178"/>
      <c r="N3" s="31"/>
    </row>
    <row r="4" spans="1:16" s="32" customFormat="1" ht="15.75" x14ac:dyDescent="0.25">
      <c r="A4" t="s">
        <v>179</v>
      </c>
      <c r="B4" s="37"/>
      <c r="C4" s="37"/>
      <c r="D4" s="102"/>
      <c r="E4" s="103"/>
      <c r="F4" s="103"/>
      <c r="G4" s="36"/>
      <c r="H4" s="38"/>
      <c r="I4" s="34"/>
      <c r="J4" s="30"/>
      <c r="K4" s="39"/>
      <c r="L4" s="39"/>
      <c r="M4" s="39"/>
      <c r="N4" s="31"/>
    </row>
    <row r="5" spans="1:16" ht="18" customHeight="1" x14ac:dyDescent="0.2">
      <c r="A5" s="64" t="s">
        <v>98</v>
      </c>
      <c r="B5" s="41"/>
      <c r="C5" s="41"/>
      <c r="D5" s="80"/>
      <c r="E5" s="80"/>
      <c r="F5" s="54"/>
      <c r="H5" s="64" t="s">
        <v>123</v>
      </c>
      <c r="I5" s="1"/>
      <c r="J5" s="1"/>
      <c r="K5" s="35">
        <f>K6</f>
        <v>2</v>
      </c>
      <c r="L5" s="80" t="s">
        <v>8</v>
      </c>
      <c r="M5" s="80" t="s">
        <v>97</v>
      </c>
      <c r="N5" s="3"/>
      <c r="O5" s="3"/>
    </row>
    <row r="6" spans="1:16" ht="18" customHeight="1" x14ac:dyDescent="0.2">
      <c r="A6" s="45" t="s">
        <v>100</v>
      </c>
      <c r="B6" s="45" t="s">
        <v>101</v>
      </c>
      <c r="C6" s="58"/>
      <c r="D6" s="59">
        <f>SUM(D7:D8)</f>
        <v>6</v>
      </c>
      <c r="E6" s="60" t="s">
        <v>8</v>
      </c>
      <c r="F6" s="80" t="s">
        <v>97</v>
      </c>
      <c r="H6" s="52" t="s">
        <v>83</v>
      </c>
      <c r="I6" s="52" t="s">
        <v>84</v>
      </c>
      <c r="J6" s="10"/>
      <c r="K6" s="7">
        <v>2</v>
      </c>
      <c r="L6" s="7"/>
      <c r="M6" s="7"/>
      <c r="N6" s="3"/>
      <c r="O6" s="3"/>
    </row>
    <row r="7" spans="1:16" ht="18" customHeight="1" x14ac:dyDescent="0.2">
      <c r="A7" s="74" t="s">
        <v>12</v>
      </c>
      <c r="B7" s="74" t="s">
        <v>127</v>
      </c>
      <c r="C7" s="75"/>
      <c r="D7" s="86">
        <v>3</v>
      </c>
      <c r="E7" s="86"/>
      <c r="F7" s="86"/>
      <c r="G7" s="42"/>
      <c r="H7" s="4"/>
      <c r="L7" s="5"/>
    </row>
    <row r="8" spans="1:16" s="14" customFormat="1" ht="18" customHeight="1" x14ac:dyDescent="0.25">
      <c r="A8" s="74" t="s">
        <v>45</v>
      </c>
      <c r="B8" s="74" t="s">
        <v>133</v>
      </c>
      <c r="C8" s="172" t="s">
        <v>12</v>
      </c>
      <c r="D8" s="86">
        <v>3</v>
      </c>
      <c r="E8" s="86"/>
      <c r="F8" s="86"/>
      <c r="G8" s="5"/>
      <c r="H8" s="64" t="s">
        <v>96</v>
      </c>
      <c r="I8" s="64"/>
      <c r="J8" s="55"/>
      <c r="K8" s="80">
        <f>SUM(K9:K23)</f>
        <v>45</v>
      </c>
      <c r="L8" s="80" t="s">
        <v>8</v>
      </c>
      <c r="M8" s="80" t="s">
        <v>97</v>
      </c>
      <c r="N8" s="43"/>
      <c r="O8" s="43"/>
      <c r="P8" s="43"/>
    </row>
    <row r="9" spans="1:16" s="17" customFormat="1" ht="18" customHeight="1" x14ac:dyDescent="0.2">
      <c r="A9" s="56"/>
      <c r="B9" s="56"/>
      <c r="C9" s="55"/>
      <c r="D9" s="54"/>
      <c r="E9" s="54"/>
      <c r="F9" s="54"/>
      <c r="G9" s="54"/>
      <c r="H9" s="76" t="s">
        <v>28</v>
      </c>
      <c r="I9" s="76" t="s">
        <v>99</v>
      </c>
      <c r="J9" s="77"/>
      <c r="K9" s="78">
        <v>2</v>
      </c>
      <c r="L9" s="78"/>
      <c r="M9" s="78"/>
      <c r="N9" s="15"/>
      <c r="O9" s="16"/>
    </row>
    <row r="10" spans="1:16" s="17" customFormat="1" ht="18" customHeight="1" x14ac:dyDescent="0.2">
      <c r="A10" s="45" t="s">
        <v>102</v>
      </c>
      <c r="B10" s="45" t="s">
        <v>103</v>
      </c>
      <c r="C10" s="53"/>
      <c r="D10" s="59">
        <f>D11</f>
        <v>3</v>
      </c>
      <c r="E10" s="60"/>
      <c r="F10" s="54"/>
      <c r="G10" s="54"/>
      <c r="H10" s="76" t="s">
        <v>26</v>
      </c>
      <c r="I10" s="76" t="s">
        <v>140</v>
      </c>
      <c r="J10" s="76"/>
      <c r="K10" s="78">
        <v>3</v>
      </c>
      <c r="L10" s="78"/>
      <c r="M10" s="78"/>
      <c r="N10" s="15"/>
      <c r="O10" s="16"/>
    </row>
    <row r="11" spans="1:16" s="17" customFormat="1" ht="18" customHeight="1" x14ac:dyDescent="0.2">
      <c r="A11" s="74" t="s">
        <v>20</v>
      </c>
      <c r="B11" s="74" t="s">
        <v>130</v>
      </c>
      <c r="C11" s="75"/>
      <c r="D11" s="86">
        <v>3</v>
      </c>
      <c r="E11" s="86"/>
      <c r="F11" s="86"/>
      <c r="G11" s="54"/>
      <c r="H11" s="76" t="s">
        <v>180</v>
      </c>
      <c r="I11" s="76" t="s">
        <v>64</v>
      </c>
      <c r="J11" s="76"/>
      <c r="K11" s="78">
        <v>3</v>
      </c>
      <c r="L11" s="78"/>
      <c r="M11" s="78"/>
      <c r="N11" s="15"/>
      <c r="O11" s="16"/>
    </row>
    <row r="12" spans="1:16" s="17" customFormat="1" ht="18" customHeight="1" x14ac:dyDescent="0.2">
      <c r="A12" s="56"/>
      <c r="B12" s="56"/>
      <c r="C12" s="55"/>
      <c r="D12" s="54"/>
      <c r="E12" s="54"/>
      <c r="F12" s="54"/>
      <c r="G12" s="54"/>
      <c r="H12" s="76" t="s">
        <v>33</v>
      </c>
      <c r="I12" s="76" t="s">
        <v>34</v>
      </c>
      <c r="J12" s="77"/>
      <c r="K12" s="78">
        <v>3</v>
      </c>
      <c r="L12" s="78"/>
      <c r="M12" s="78"/>
      <c r="N12" s="15"/>
      <c r="O12" s="16"/>
    </row>
    <row r="13" spans="1:16" s="17" customFormat="1" ht="18" customHeight="1" x14ac:dyDescent="0.2">
      <c r="A13" s="45" t="s">
        <v>104</v>
      </c>
      <c r="B13" s="45" t="s">
        <v>105</v>
      </c>
      <c r="C13" s="41"/>
      <c r="D13" s="59">
        <f>SUM(D14:D15)</f>
        <v>6</v>
      </c>
      <c r="E13" s="60"/>
      <c r="F13" s="54"/>
      <c r="G13" s="54"/>
      <c r="H13" s="76" t="s">
        <v>182</v>
      </c>
      <c r="I13" s="76" t="s">
        <v>55</v>
      </c>
      <c r="J13" s="77"/>
      <c r="K13" s="78">
        <v>3</v>
      </c>
      <c r="L13" s="78"/>
      <c r="M13" s="78"/>
      <c r="N13" s="15"/>
      <c r="O13" s="16"/>
    </row>
    <row r="14" spans="1:16" s="17" customFormat="1" ht="18" customHeight="1" x14ac:dyDescent="0.2">
      <c r="A14" s="74" t="s">
        <v>22</v>
      </c>
      <c r="B14" s="74" t="s">
        <v>132</v>
      </c>
      <c r="C14" s="75"/>
      <c r="D14" s="86">
        <v>3</v>
      </c>
      <c r="E14" s="86"/>
      <c r="F14" s="86"/>
      <c r="G14" s="54"/>
      <c r="H14" s="76" t="s">
        <v>35</v>
      </c>
      <c r="I14" s="76" t="s">
        <v>36</v>
      </c>
      <c r="J14" s="77" t="s">
        <v>163</v>
      </c>
      <c r="K14" s="78">
        <v>3</v>
      </c>
      <c r="L14" s="78"/>
      <c r="M14" s="78"/>
      <c r="N14" s="15"/>
      <c r="O14" s="16"/>
    </row>
    <row r="15" spans="1:16" s="17" customFormat="1" ht="18" customHeight="1" x14ac:dyDescent="0.2">
      <c r="A15" s="74" t="s">
        <v>14</v>
      </c>
      <c r="B15" s="74" t="s">
        <v>131</v>
      </c>
      <c r="C15" s="75"/>
      <c r="D15" s="86">
        <v>3</v>
      </c>
      <c r="E15" s="86"/>
      <c r="F15" s="86"/>
      <c r="G15" s="54"/>
      <c r="H15" s="79" t="s">
        <v>181</v>
      </c>
      <c r="I15" s="79" t="s">
        <v>138</v>
      </c>
      <c r="J15" s="91" t="s">
        <v>173</v>
      </c>
      <c r="K15" s="89">
        <v>3</v>
      </c>
      <c r="L15" s="89"/>
      <c r="M15" s="89"/>
      <c r="N15" s="15"/>
      <c r="O15" s="16"/>
    </row>
    <row r="16" spans="1:16" s="17" customFormat="1" ht="18" customHeight="1" x14ac:dyDescent="0.2">
      <c r="A16" s="56"/>
      <c r="B16" s="56"/>
      <c r="C16" s="55"/>
      <c r="D16" s="54"/>
      <c r="E16" s="54"/>
      <c r="F16" s="54"/>
      <c r="G16" s="54"/>
      <c r="H16" s="79" t="s">
        <v>51</v>
      </c>
      <c r="I16" s="79" t="s">
        <v>139</v>
      </c>
      <c r="J16" s="91" t="s">
        <v>172</v>
      </c>
      <c r="K16" s="89">
        <v>3</v>
      </c>
      <c r="L16" s="89"/>
      <c r="M16" s="89"/>
      <c r="N16" s="15"/>
      <c r="O16" s="16"/>
    </row>
    <row r="17" spans="1:15" s="17" customFormat="1" ht="18" customHeight="1" x14ac:dyDescent="0.2">
      <c r="A17" s="45" t="s">
        <v>106</v>
      </c>
      <c r="B17" s="45" t="s">
        <v>107</v>
      </c>
      <c r="C17" s="41"/>
      <c r="D17" s="59">
        <f>SUM(D18:D19)</f>
        <v>6</v>
      </c>
      <c r="E17" s="60"/>
      <c r="F17" s="54"/>
      <c r="G17" s="54"/>
      <c r="H17" s="76" t="s">
        <v>53</v>
      </c>
      <c r="I17" s="76" t="s">
        <v>54</v>
      </c>
      <c r="J17" s="77" t="s">
        <v>177</v>
      </c>
      <c r="K17" s="78">
        <v>3</v>
      </c>
      <c r="L17" s="78"/>
      <c r="M17" s="78"/>
      <c r="N17" s="15"/>
      <c r="O17" s="16"/>
    </row>
    <row r="18" spans="1:15" s="17" customFormat="1" ht="18" customHeight="1" x14ac:dyDescent="0.2">
      <c r="A18" s="74" t="s">
        <v>24</v>
      </c>
      <c r="B18" s="74" t="s">
        <v>47</v>
      </c>
      <c r="C18" s="74"/>
      <c r="D18" s="86">
        <v>3</v>
      </c>
      <c r="E18" s="86"/>
      <c r="F18" s="86"/>
      <c r="G18" s="54"/>
      <c r="H18" s="76" t="s">
        <v>56</v>
      </c>
      <c r="I18" s="76" t="s">
        <v>57</v>
      </c>
      <c r="J18" s="77" t="s">
        <v>165</v>
      </c>
      <c r="K18" s="78">
        <v>3</v>
      </c>
      <c r="L18" s="78"/>
      <c r="M18" s="78"/>
      <c r="N18" s="15"/>
      <c r="O18" s="16"/>
    </row>
    <row r="19" spans="1:15" s="17" customFormat="1" ht="18" customHeight="1" x14ac:dyDescent="0.2">
      <c r="A19" s="74" t="s">
        <v>24</v>
      </c>
      <c r="B19" s="74" t="s">
        <v>47</v>
      </c>
      <c r="C19" s="74"/>
      <c r="D19" s="86">
        <v>3</v>
      </c>
      <c r="E19" s="86"/>
      <c r="F19" s="86"/>
      <c r="G19" s="63"/>
      <c r="H19" s="76" t="s">
        <v>60</v>
      </c>
      <c r="I19" s="76" t="s">
        <v>61</v>
      </c>
      <c r="J19" s="77" t="s">
        <v>165</v>
      </c>
      <c r="K19" s="78">
        <v>3</v>
      </c>
      <c r="L19" s="78"/>
      <c r="M19" s="78"/>
      <c r="N19" s="15"/>
      <c r="O19" s="16"/>
    </row>
    <row r="20" spans="1:15" s="17" customFormat="1" ht="18" customHeight="1" x14ac:dyDescent="0.2">
      <c r="A20" s="56"/>
      <c r="B20" s="56"/>
      <c r="C20" s="55"/>
      <c r="D20" s="54"/>
      <c r="E20" s="54"/>
      <c r="F20" s="54"/>
      <c r="G20" s="54"/>
      <c r="H20" s="76" t="s">
        <v>69</v>
      </c>
      <c r="I20" s="76" t="s">
        <v>137</v>
      </c>
      <c r="J20" s="77" t="s">
        <v>166</v>
      </c>
      <c r="K20" s="78">
        <v>3</v>
      </c>
      <c r="L20" s="78"/>
      <c r="M20" s="78"/>
      <c r="N20" s="15"/>
      <c r="O20" s="16"/>
    </row>
    <row r="21" spans="1:15" s="17" customFormat="1" ht="18" customHeight="1" x14ac:dyDescent="0.2">
      <c r="A21" s="45" t="s">
        <v>110</v>
      </c>
      <c r="B21" s="45" t="s">
        <v>111</v>
      </c>
      <c r="C21" s="53"/>
      <c r="D21" s="59">
        <f>D22</f>
        <v>3</v>
      </c>
      <c r="E21" s="60"/>
      <c r="F21" s="54"/>
      <c r="G21" s="54"/>
      <c r="H21" s="76" t="s">
        <v>81</v>
      </c>
      <c r="I21" s="76" t="s">
        <v>108</v>
      </c>
      <c r="J21" s="76"/>
      <c r="K21" s="78">
        <v>1</v>
      </c>
      <c r="L21" s="78"/>
      <c r="M21" s="78"/>
      <c r="N21" s="15"/>
      <c r="O21" s="16"/>
    </row>
    <row r="22" spans="1:15" s="17" customFormat="1" ht="18" customHeight="1" x14ac:dyDescent="0.2">
      <c r="A22" s="74" t="s">
        <v>17</v>
      </c>
      <c r="B22" s="74" t="s">
        <v>18</v>
      </c>
      <c r="C22" s="75"/>
      <c r="D22" s="86">
        <v>3</v>
      </c>
      <c r="E22" s="86"/>
      <c r="F22" s="86"/>
      <c r="G22" s="54"/>
      <c r="H22" s="76" t="s">
        <v>88</v>
      </c>
      <c r="I22" s="76" t="s">
        <v>89</v>
      </c>
      <c r="J22" s="76" t="s">
        <v>174</v>
      </c>
      <c r="K22" s="78">
        <v>6</v>
      </c>
      <c r="L22" s="78"/>
      <c r="M22" s="78"/>
      <c r="N22" s="15"/>
      <c r="O22" s="16"/>
    </row>
    <row r="23" spans="1:15" s="17" customFormat="1" ht="18" customHeight="1" x14ac:dyDescent="0.2">
      <c r="A23" s="56"/>
      <c r="B23" s="56"/>
      <c r="C23" s="55"/>
      <c r="D23" s="54"/>
      <c r="E23" s="54"/>
      <c r="F23" s="54"/>
      <c r="G23" s="54"/>
      <c r="H23" s="76" t="s">
        <v>141</v>
      </c>
      <c r="I23" s="76" t="s">
        <v>74</v>
      </c>
      <c r="J23" s="76" t="s">
        <v>142</v>
      </c>
      <c r="K23" s="78">
        <v>3</v>
      </c>
      <c r="L23" s="78"/>
      <c r="M23" s="78"/>
      <c r="N23" s="15"/>
      <c r="O23" s="16"/>
    </row>
    <row r="24" spans="1:15" s="17" customFormat="1" ht="18" customHeight="1" x14ac:dyDescent="0.2">
      <c r="A24" s="45" t="s">
        <v>112</v>
      </c>
      <c r="B24" s="45" t="s">
        <v>113</v>
      </c>
      <c r="C24" s="53"/>
      <c r="D24" s="59">
        <f>SUM(D25:D26)</f>
        <v>6</v>
      </c>
      <c r="E24" s="60"/>
      <c r="F24" s="54"/>
      <c r="G24" s="54"/>
      <c r="H24" s="64" t="s">
        <v>109</v>
      </c>
      <c r="I24" s="24"/>
      <c r="J24" s="25"/>
      <c r="K24" s="73">
        <f>SUM(K25:K30)</f>
        <v>15</v>
      </c>
      <c r="L24" s="71"/>
      <c r="M24" s="71"/>
      <c r="N24" s="15"/>
      <c r="O24" s="16"/>
    </row>
    <row r="25" spans="1:15" s="17" customFormat="1" ht="18" customHeight="1" x14ac:dyDescent="0.2">
      <c r="A25" s="74" t="s">
        <v>128</v>
      </c>
      <c r="B25" s="74" t="s">
        <v>129</v>
      </c>
      <c r="C25" s="75"/>
      <c r="D25" s="86">
        <v>3</v>
      </c>
      <c r="E25" s="86"/>
      <c r="F25" s="86"/>
      <c r="G25" s="54"/>
      <c r="H25" s="93" t="s">
        <v>62</v>
      </c>
      <c r="I25" s="93" t="s">
        <v>63</v>
      </c>
      <c r="J25" s="94" t="s">
        <v>164</v>
      </c>
      <c r="K25" s="95">
        <v>3</v>
      </c>
      <c r="L25" s="95"/>
      <c r="M25" s="95"/>
      <c r="N25" s="15"/>
      <c r="O25" s="16"/>
    </row>
    <row r="26" spans="1:15" s="17" customFormat="1" ht="18" customHeight="1" x14ac:dyDescent="0.2">
      <c r="A26" s="74" t="s">
        <v>37</v>
      </c>
      <c r="B26" s="74" t="s">
        <v>38</v>
      </c>
      <c r="C26" s="74"/>
      <c r="D26" s="86">
        <v>3</v>
      </c>
      <c r="E26" s="86"/>
      <c r="F26" s="86"/>
      <c r="G26" s="54"/>
      <c r="H26" s="98" t="s">
        <v>134</v>
      </c>
      <c r="I26" s="98" t="s">
        <v>72</v>
      </c>
      <c r="J26" s="98" t="s">
        <v>167</v>
      </c>
      <c r="K26" s="100">
        <v>3</v>
      </c>
      <c r="L26" s="100"/>
      <c r="M26" s="100"/>
      <c r="N26" s="15"/>
      <c r="O26" s="16"/>
    </row>
    <row r="27" spans="1:15" s="17" customFormat="1" ht="18" customHeight="1" x14ac:dyDescent="0.2">
      <c r="A27" s="56"/>
      <c r="B27" s="56"/>
      <c r="C27" s="53"/>
      <c r="D27" s="85"/>
      <c r="E27" s="85"/>
      <c r="F27" s="85"/>
      <c r="G27" s="54"/>
      <c r="H27" s="99" t="s">
        <v>135</v>
      </c>
      <c r="I27" s="99" t="s">
        <v>136</v>
      </c>
      <c r="J27" s="99"/>
      <c r="K27" s="101"/>
      <c r="L27" s="101"/>
      <c r="M27" s="101"/>
      <c r="N27" s="15"/>
      <c r="O27" s="16"/>
    </row>
    <row r="28" spans="1:15" s="17" customFormat="1" ht="18" customHeight="1" x14ac:dyDescent="0.2">
      <c r="A28" s="64" t="s">
        <v>115</v>
      </c>
      <c r="B28" s="41"/>
      <c r="C28" s="64"/>
      <c r="D28" s="80"/>
      <c r="E28" s="80"/>
      <c r="F28" s="54"/>
      <c r="G28" s="54"/>
      <c r="H28" s="96" t="s">
        <v>58</v>
      </c>
      <c r="I28" s="96" t="s">
        <v>59</v>
      </c>
      <c r="J28" s="96"/>
      <c r="K28" s="97">
        <v>3</v>
      </c>
      <c r="L28" s="97"/>
      <c r="M28" s="97"/>
      <c r="N28" s="15"/>
      <c r="O28" s="16"/>
    </row>
    <row r="29" spans="1:15" s="17" customFormat="1" ht="18" customHeight="1" x14ac:dyDescent="0.2">
      <c r="A29" s="45" t="s">
        <v>117</v>
      </c>
      <c r="B29" s="53" t="s">
        <v>124</v>
      </c>
      <c r="C29" s="44"/>
      <c r="D29" s="20">
        <f>D30</f>
        <v>2</v>
      </c>
      <c r="E29" s="21"/>
      <c r="F29" s="62"/>
      <c r="G29" s="54"/>
      <c r="H29" s="76" t="s">
        <v>114</v>
      </c>
      <c r="I29" s="76" t="s">
        <v>40</v>
      </c>
      <c r="J29" s="76" t="s">
        <v>41</v>
      </c>
      <c r="K29" s="78">
        <v>3</v>
      </c>
      <c r="L29" s="78"/>
      <c r="M29" s="78"/>
      <c r="N29" s="15"/>
      <c r="O29" s="16"/>
    </row>
    <row r="30" spans="1:15" s="17" customFormat="1" ht="18" customHeight="1" x14ac:dyDescent="0.2">
      <c r="A30" s="67" t="s">
        <v>10</v>
      </c>
      <c r="B30" s="67" t="s">
        <v>124</v>
      </c>
      <c r="C30" s="67"/>
      <c r="D30" s="87">
        <v>2</v>
      </c>
      <c r="E30" s="87"/>
      <c r="F30" s="87"/>
      <c r="G30" s="54"/>
      <c r="H30" s="76" t="s">
        <v>67</v>
      </c>
      <c r="I30" s="76" t="s">
        <v>68</v>
      </c>
      <c r="J30" s="76"/>
      <c r="K30" s="78">
        <v>3</v>
      </c>
      <c r="L30" s="78"/>
      <c r="M30" s="78"/>
      <c r="N30" s="15"/>
      <c r="O30" s="16"/>
    </row>
    <row r="31" spans="1:15" s="17" customFormat="1" ht="18" customHeight="1" x14ac:dyDescent="0.2">
      <c r="A31" s="61"/>
      <c r="B31" s="61"/>
      <c r="C31" s="81"/>
      <c r="D31" s="62"/>
      <c r="E31" s="62"/>
      <c r="F31" s="62"/>
      <c r="G31" s="54"/>
      <c r="H31" s="52"/>
      <c r="I31" s="52"/>
      <c r="J31" s="65"/>
      <c r="K31" s="66"/>
      <c r="L31" s="66"/>
      <c r="M31" s="66"/>
      <c r="N31" s="15"/>
      <c r="O31" s="16"/>
    </row>
    <row r="32" spans="1:15" s="17" customFormat="1" ht="18" customHeight="1" x14ac:dyDescent="0.2">
      <c r="A32" s="45" t="s">
        <v>119</v>
      </c>
      <c r="B32" s="53" t="s">
        <v>125</v>
      </c>
      <c r="C32" s="82"/>
      <c r="D32" s="20">
        <f>D33</f>
        <v>3</v>
      </c>
      <c r="E32" s="21"/>
      <c r="F32" s="62"/>
      <c r="G32" s="54"/>
      <c r="H32" s="158" t="s">
        <v>116</v>
      </c>
      <c r="I32" s="22"/>
      <c r="J32" s="23"/>
      <c r="K32" s="69">
        <f>K33</f>
        <v>23</v>
      </c>
      <c r="L32" s="70"/>
      <c r="M32" s="68"/>
      <c r="N32" s="15"/>
      <c r="O32" s="16"/>
    </row>
    <row r="33" spans="1:21" s="17" customFormat="1" ht="18" customHeight="1" x14ac:dyDescent="0.2">
      <c r="A33" s="67" t="s">
        <v>42</v>
      </c>
      <c r="B33" s="67" t="s">
        <v>43</v>
      </c>
      <c r="C33" s="67"/>
      <c r="D33" s="87">
        <v>3</v>
      </c>
      <c r="E33" s="87"/>
      <c r="F33" s="87"/>
      <c r="G33" s="54"/>
      <c r="H33" s="52"/>
      <c r="I33" s="52" t="s">
        <v>44</v>
      </c>
      <c r="J33" s="52"/>
      <c r="K33" s="66">
        <v>23</v>
      </c>
      <c r="L33" s="66"/>
      <c r="M33" s="66"/>
      <c r="N33" s="15"/>
      <c r="O33" s="16"/>
    </row>
    <row r="34" spans="1:21" s="17" customFormat="1" ht="18" customHeight="1" x14ac:dyDescent="0.2">
      <c r="A34" s="92" t="s">
        <v>126</v>
      </c>
      <c r="B34" s="61"/>
      <c r="C34" s="81"/>
      <c r="D34" s="62"/>
      <c r="E34" s="62"/>
      <c r="F34" s="62"/>
      <c r="G34" s="54"/>
      <c r="H34" s="52"/>
      <c r="I34" s="52"/>
      <c r="J34" s="52"/>
      <c r="K34" s="66"/>
      <c r="L34" s="66"/>
      <c r="M34" s="66"/>
      <c r="N34" s="15"/>
      <c r="O34" s="16"/>
    </row>
    <row r="35" spans="1:21" s="17" customFormat="1" ht="18" customHeight="1" x14ac:dyDescent="0.2">
      <c r="A35" s="64" t="s">
        <v>120</v>
      </c>
      <c r="B35" s="41"/>
      <c r="C35" s="82"/>
      <c r="D35" s="48"/>
      <c r="E35" s="50"/>
      <c r="F35" s="62"/>
      <c r="G35" s="54"/>
      <c r="H35" s="52"/>
      <c r="I35" s="52"/>
      <c r="J35" s="52"/>
      <c r="K35" s="66"/>
      <c r="L35" s="66"/>
      <c r="M35" s="66"/>
      <c r="O35" s="16"/>
    </row>
    <row r="36" spans="1:21" s="17" customFormat="1" ht="18" customHeight="1" x14ac:dyDescent="0.2">
      <c r="A36" s="49" t="s">
        <v>14</v>
      </c>
      <c r="B36" s="49" t="s">
        <v>15</v>
      </c>
      <c r="C36" s="49"/>
      <c r="D36" s="51"/>
      <c r="E36" s="51"/>
      <c r="F36" s="51"/>
      <c r="G36" s="54"/>
      <c r="H36" s="52"/>
      <c r="I36" s="52"/>
      <c r="J36" s="52"/>
      <c r="K36" s="104"/>
      <c r="L36" s="66"/>
      <c r="M36" s="66"/>
      <c r="O36" s="16"/>
    </row>
    <row r="37" spans="1:21" s="17" customFormat="1" ht="18" customHeight="1" x14ac:dyDescent="0.2">
      <c r="A37" s="61"/>
      <c r="B37" s="61"/>
      <c r="C37" s="81"/>
      <c r="D37" s="62"/>
      <c r="E37" s="62"/>
      <c r="F37" s="62"/>
      <c r="G37" s="54"/>
      <c r="H37" s="3"/>
      <c r="I37" s="3"/>
      <c r="J37" s="106" t="s">
        <v>118</v>
      </c>
      <c r="K37" s="8">
        <f>SUM(K5,D38,D32,D29,D24,D21,D17,D13,D10,D6,K8,K24,K32)</f>
        <v>120</v>
      </c>
      <c r="L37" s="105"/>
      <c r="M37" s="1"/>
      <c r="O37" s="16"/>
    </row>
    <row r="38" spans="1:21" s="17" customFormat="1" ht="18" customHeight="1" x14ac:dyDescent="0.2">
      <c r="A38" s="64" t="s">
        <v>121</v>
      </c>
      <c r="B38" s="41"/>
      <c r="C38" s="82"/>
      <c r="D38" s="20"/>
      <c r="E38" s="21"/>
      <c r="F38" s="62"/>
      <c r="G38" s="54"/>
      <c r="H38" s="56"/>
      <c r="I38" s="56"/>
      <c r="J38" s="56"/>
      <c r="K38" s="107"/>
      <c r="L38" s="56"/>
      <c r="M38" s="56"/>
      <c r="O38" s="16"/>
    </row>
    <row r="39" spans="1:21" s="17" customFormat="1" ht="18" customHeight="1" x14ac:dyDescent="0.2">
      <c r="A39" s="72" t="s">
        <v>58</v>
      </c>
      <c r="B39" s="72" t="s">
        <v>122</v>
      </c>
      <c r="C39" s="90" t="s">
        <v>175</v>
      </c>
      <c r="D39" s="88"/>
      <c r="E39" s="88"/>
      <c r="F39" s="88"/>
      <c r="G39" s="54"/>
      <c r="H39" s="3"/>
      <c r="I39" s="3"/>
      <c r="J39" s="3"/>
      <c r="K39" s="1"/>
      <c r="L39" s="1"/>
      <c r="M39" s="1"/>
      <c r="N39" s="15"/>
      <c r="O39" s="16"/>
    </row>
    <row r="40" spans="1:21" s="17" customFormat="1" ht="18" customHeight="1" x14ac:dyDescent="0.2">
      <c r="A40" s="176" t="s">
        <v>95</v>
      </c>
      <c r="B40" s="176"/>
      <c r="C40" s="176"/>
      <c r="D40" s="176"/>
      <c r="E40" s="176"/>
      <c r="F40" s="176"/>
      <c r="G40" s="176"/>
      <c r="H40" s="176"/>
      <c r="I40" s="176"/>
      <c r="J40" s="176"/>
      <c r="K40" s="176"/>
      <c r="L40" s="176"/>
      <c r="M40" s="176"/>
      <c r="N40" s="15"/>
      <c r="O40" s="16"/>
      <c r="S40" s="19"/>
      <c r="T40" s="19"/>
      <c r="U40" s="18"/>
    </row>
    <row r="41" spans="1:21" s="17" customFormat="1" ht="18" customHeight="1" x14ac:dyDescent="0.25">
      <c r="A41" s="177" t="s">
        <v>178</v>
      </c>
      <c r="B41" s="177"/>
      <c r="C41" s="177"/>
      <c r="D41" s="177"/>
      <c r="E41" s="177"/>
      <c r="F41" s="177"/>
      <c r="G41" s="177"/>
      <c r="H41" s="177"/>
      <c r="I41" s="177"/>
      <c r="J41" s="177"/>
      <c r="K41" s="177"/>
      <c r="L41" s="177"/>
      <c r="M41" s="177"/>
      <c r="N41" s="15"/>
      <c r="O41" s="16"/>
    </row>
    <row r="42" spans="1:21" s="56" customFormat="1" ht="15.75" customHeight="1" x14ac:dyDescent="0.25">
      <c r="A42" s="160" t="s">
        <v>0</v>
      </c>
      <c r="B42" s="161"/>
      <c r="C42" s="177" t="s">
        <v>144</v>
      </c>
      <c r="D42" s="177"/>
      <c r="E42" s="177"/>
      <c r="F42" s="177"/>
      <c r="G42" s="177"/>
      <c r="H42" s="177"/>
      <c r="I42" s="177"/>
      <c r="J42" s="159"/>
      <c r="K42" s="159"/>
      <c r="L42" s="159"/>
      <c r="M42" s="159"/>
      <c r="N42" s="54"/>
      <c r="O42" s="55"/>
    </row>
    <row r="43" spans="1:21" s="56" customFormat="1" ht="15.75" customHeight="1" x14ac:dyDescent="0.25">
      <c r="A43" s="162" t="s">
        <v>1</v>
      </c>
      <c r="B43" s="163"/>
      <c r="C43" s="159"/>
      <c r="D43" s="159"/>
      <c r="E43" s="159"/>
      <c r="F43" s="159"/>
      <c r="G43" s="159"/>
      <c r="H43" s="159"/>
      <c r="I43" s="159"/>
      <c r="J43" s="159"/>
      <c r="K43" s="159"/>
      <c r="L43" s="159"/>
      <c r="M43" s="159"/>
      <c r="N43" s="54"/>
      <c r="O43" s="55"/>
    </row>
    <row r="44" spans="1:21" ht="6.75" customHeight="1" x14ac:dyDescent="0.25">
      <c r="G44" s="11"/>
      <c r="H44" s="18"/>
      <c r="I44" s="18"/>
      <c r="J44" s="18"/>
      <c r="K44" s="57"/>
      <c r="L44" s="57"/>
      <c r="M44" s="40"/>
    </row>
    <row r="45" spans="1:21" ht="18" customHeight="1" x14ac:dyDescent="0.2">
      <c r="A45" s="108" t="s">
        <v>6</v>
      </c>
      <c r="B45" s="109"/>
      <c r="C45" s="110" t="s">
        <v>143</v>
      </c>
      <c r="D45" s="110" t="s">
        <v>7</v>
      </c>
      <c r="E45" s="110" t="s">
        <v>8</v>
      </c>
      <c r="F45" s="110" t="s">
        <v>97</v>
      </c>
      <c r="G45" s="111"/>
      <c r="H45" s="108" t="s">
        <v>9</v>
      </c>
      <c r="I45" s="108"/>
      <c r="J45" s="110" t="s">
        <v>143</v>
      </c>
      <c r="K45" s="110" t="s">
        <v>7</v>
      </c>
      <c r="L45" s="110" t="s">
        <v>8</v>
      </c>
      <c r="M45" s="46" t="s">
        <v>97</v>
      </c>
    </row>
    <row r="46" spans="1:21" ht="18" customHeight="1" x14ac:dyDescent="0.2">
      <c r="A46" s="155" t="s">
        <v>10</v>
      </c>
      <c r="B46" s="155" t="s">
        <v>11</v>
      </c>
      <c r="C46" s="112"/>
      <c r="D46" s="113">
        <v>2</v>
      </c>
      <c r="E46" s="113"/>
      <c r="F46" s="113"/>
      <c r="G46" s="114"/>
      <c r="H46" s="156" t="s">
        <v>12</v>
      </c>
      <c r="I46" s="156" t="s">
        <v>13</v>
      </c>
      <c r="J46" s="83"/>
      <c r="K46" s="84">
        <v>3</v>
      </c>
      <c r="L46" s="84"/>
      <c r="M46" s="86"/>
      <c r="N46" s="6"/>
    </row>
    <row r="47" spans="1:21" ht="18" customHeight="1" x14ac:dyDescent="0.2">
      <c r="A47" s="156" t="s">
        <v>14</v>
      </c>
      <c r="B47" s="156" t="s">
        <v>15</v>
      </c>
      <c r="C47" s="83" t="s">
        <v>16</v>
      </c>
      <c r="D47" s="84">
        <v>3</v>
      </c>
      <c r="E47" s="84"/>
      <c r="F47" s="84"/>
      <c r="G47" s="115"/>
      <c r="H47" s="156" t="s">
        <v>17</v>
      </c>
      <c r="I47" s="156" t="s">
        <v>18</v>
      </c>
      <c r="J47" s="83" t="s">
        <v>19</v>
      </c>
      <c r="K47" s="84">
        <v>3</v>
      </c>
      <c r="L47" s="84"/>
      <c r="M47" s="86"/>
      <c r="N47" s="5"/>
    </row>
    <row r="48" spans="1:21" ht="18" customHeight="1" x14ac:dyDescent="0.2">
      <c r="A48" s="156" t="s">
        <v>20</v>
      </c>
      <c r="B48" s="156" t="s">
        <v>21</v>
      </c>
      <c r="C48" s="83"/>
      <c r="D48" s="84">
        <v>3</v>
      </c>
      <c r="E48" s="84"/>
      <c r="F48" s="84"/>
      <c r="G48" s="115"/>
      <c r="H48" s="156" t="s">
        <v>22</v>
      </c>
      <c r="I48" s="156" t="s">
        <v>23</v>
      </c>
      <c r="J48" s="83" t="s">
        <v>16</v>
      </c>
      <c r="K48" s="84">
        <v>3</v>
      </c>
      <c r="L48" s="84"/>
      <c r="M48" s="86"/>
    </row>
    <row r="49" spans="1:14" ht="18" customHeight="1" x14ac:dyDescent="0.2">
      <c r="A49" s="156" t="s">
        <v>24</v>
      </c>
      <c r="B49" s="156" t="s">
        <v>25</v>
      </c>
      <c r="C49" s="83"/>
      <c r="D49" s="84">
        <v>3</v>
      </c>
      <c r="E49" s="84"/>
      <c r="F49" s="84"/>
      <c r="G49" s="115"/>
      <c r="H49" s="116" t="s">
        <v>26</v>
      </c>
      <c r="I49" s="116" t="s">
        <v>27</v>
      </c>
      <c r="J49" s="116"/>
      <c r="K49" s="117">
        <v>3</v>
      </c>
      <c r="L49" s="117"/>
      <c r="M49" s="78"/>
    </row>
    <row r="50" spans="1:14" ht="18" customHeight="1" x14ac:dyDescent="0.2">
      <c r="A50" s="157" t="s">
        <v>28</v>
      </c>
      <c r="B50" s="157" t="s">
        <v>29</v>
      </c>
      <c r="C50" s="116"/>
      <c r="D50" s="117">
        <v>2</v>
      </c>
      <c r="E50" s="117"/>
      <c r="F50" s="117"/>
      <c r="G50" s="115"/>
      <c r="H50" s="156" t="s">
        <v>128</v>
      </c>
      <c r="I50" s="156" t="s">
        <v>30</v>
      </c>
      <c r="J50" s="83"/>
      <c r="K50" s="84">
        <v>3</v>
      </c>
      <c r="L50" s="84"/>
      <c r="M50" s="86"/>
    </row>
    <row r="51" spans="1:14" ht="18" customHeight="1" x14ac:dyDescent="0.2">
      <c r="A51" s="109"/>
      <c r="B51" s="118"/>
      <c r="C51" s="119"/>
      <c r="D51" s="120"/>
      <c r="E51" s="120"/>
      <c r="F51" s="120"/>
      <c r="G51" s="115"/>
      <c r="H51" s="119"/>
      <c r="I51" s="119"/>
      <c r="J51" s="121"/>
      <c r="K51" s="120"/>
      <c r="L51" s="120"/>
      <c r="M51" s="7"/>
    </row>
    <row r="52" spans="1:14" ht="18" customHeight="1" x14ac:dyDescent="0.2">
      <c r="A52" s="122"/>
      <c r="B52" s="122"/>
      <c r="C52" s="123"/>
      <c r="D52" s="124">
        <f>SUM(D46:D51)</f>
        <v>13</v>
      </c>
      <c r="E52" s="115"/>
      <c r="F52" s="115"/>
      <c r="G52" s="115"/>
      <c r="H52" s="111"/>
      <c r="I52" s="111"/>
      <c r="J52" s="125"/>
      <c r="K52" s="124">
        <f>SUM(K46:K51)</f>
        <v>15</v>
      </c>
      <c r="L52" s="115"/>
    </row>
    <row r="53" spans="1:14" ht="18" customHeight="1" x14ac:dyDescent="0.2">
      <c r="A53" s="126"/>
      <c r="B53" s="126"/>
      <c r="C53" s="125"/>
      <c r="D53" s="127"/>
      <c r="E53" s="115"/>
      <c r="F53" s="115"/>
      <c r="G53" s="115"/>
      <c r="H53" s="111"/>
      <c r="I53" s="111"/>
      <c r="J53" s="111"/>
      <c r="K53" s="111"/>
      <c r="L53" s="111"/>
      <c r="M53" s="3"/>
    </row>
    <row r="54" spans="1:14" ht="18" customHeight="1" x14ac:dyDescent="0.2">
      <c r="A54" s="108" t="s">
        <v>31</v>
      </c>
      <c r="B54" s="109"/>
      <c r="C54" s="128"/>
      <c r="D54" s="129"/>
      <c r="E54" s="129"/>
      <c r="F54" s="129"/>
      <c r="G54" s="115"/>
      <c r="H54" s="108" t="s">
        <v>32</v>
      </c>
      <c r="I54" s="109"/>
      <c r="J54" s="128"/>
      <c r="K54" s="129"/>
      <c r="L54" s="129"/>
      <c r="M54" s="9"/>
    </row>
    <row r="55" spans="1:14" ht="18" customHeight="1" x14ac:dyDescent="0.2">
      <c r="A55" s="116" t="s">
        <v>33</v>
      </c>
      <c r="B55" s="116" t="s">
        <v>34</v>
      </c>
      <c r="C55" s="116"/>
      <c r="D55" s="117">
        <v>3</v>
      </c>
      <c r="E55" s="117"/>
      <c r="F55" s="117"/>
      <c r="G55" s="130"/>
      <c r="H55" s="116" t="s">
        <v>35</v>
      </c>
      <c r="I55" s="116" t="s">
        <v>36</v>
      </c>
      <c r="J55" s="116"/>
      <c r="K55" s="117">
        <v>3</v>
      </c>
      <c r="L55" s="117"/>
      <c r="M55" s="78"/>
    </row>
    <row r="56" spans="1:14" ht="18" customHeight="1" x14ac:dyDescent="0.2">
      <c r="A56" s="156" t="s">
        <v>37</v>
      </c>
      <c r="B56" s="156" t="s">
        <v>38</v>
      </c>
      <c r="C56" s="83"/>
      <c r="D56" s="84">
        <v>3</v>
      </c>
      <c r="E56" s="84"/>
      <c r="F56" s="84"/>
      <c r="G56" s="115"/>
      <c r="H56" s="116" t="s">
        <v>39</v>
      </c>
      <c r="I56" s="116" t="s">
        <v>40</v>
      </c>
      <c r="J56" s="116" t="s">
        <v>41</v>
      </c>
      <c r="K56" s="117">
        <v>3</v>
      </c>
      <c r="L56" s="117"/>
      <c r="M56" s="78"/>
      <c r="N56" s="3"/>
    </row>
    <row r="57" spans="1:14" ht="18" customHeight="1" x14ac:dyDescent="0.2">
      <c r="A57" s="155" t="s">
        <v>42</v>
      </c>
      <c r="B57" s="155" t="s">
        <v>43</v>
      </c>
      <c r="C57" s="131"/>
      <c r="D57" s="132">
        <v>3</v>
      </c>
      <c r="E57" s="132"/>
      <c r="F57" s="132"/>
      <c r="G57" s="115"/>
      <c r="H57" s="109"/>
      <c r="I57" s="133" t="s">
        <v>44</v>
      </c>
      <c r="J57" s="119"/>
      <c r="K57" s="120">
        <v>9</v>
      </c>
      <c r="L57" s="120"/>
      <c r="M57" s="7"/>
    </row>
    <row r="58" spans="1:14" ht="18" customHeight="1" x14ac:dyDescent="0.2">
      <c r="A58" s="156" t="s">
        <v>45</v>
      </c>
      <c r="B58" s="156" t="s">
        <v>46</v>
      </c>
      <c r="C58" s="173" t="s">
        <v>12</v>
      </c>
      <c r="D58" s="84">
        <v>3</v>
      </c>
      <c r="E58" s="84"/>
      <c r="F58" s="84"/>
      <c r="G58" s="115"/>
      <c r="H58" s="122"/>
      <c r="I58" s="122"/>
      <c r="J58" s="123"/>
      <c r="K58" s="124">
        <f>SUM(K55:K57)</f>
        <v>15</v>
      </c>
      <c r="L58" s="115"/>
      <c r="M58" s="12"/>
    </row>
    <row r="59" spans="1:14" ht="18" customHeight="1" x14ac:dyDescent="0.2">
      <c r="A59" s="156" t="s">
        <v>24</v>
      </c>
      <c r="B59" s="156" t="s">
        <v>47</v>
      </c>
      <c r="C59" s="83"/>
      <c r="D59" s="84">
        <v>3</v>
      </c>
      <c r="E59" s="84"/>
      <c r="F59" s="84"/>
      <c r="G59" s="115"/>
      <c r="H59" s="111"/>
      <c r="I59" s="111"/>
      <c r="J59" s="111"/>
      <c r="K59" s="111"/>
      <c r="L59" s="111"/>
      <c r="M59" s="3"/>
    </row>
    <row r="60" spans="1:14" ht="18" customHeight="1" x14ac:dyDescent="0.2">
      <c r="A60" s="111"/>
      <c r="B60" s="134"/>
      <c r="C60" s="135"/>
      <c r="D60" s="124">
        <f>SUM(D55:D59)</f>
        <v>15</v>
      </c>
      <c r="E60" s="115"/>
      <c r="F60" s="115"/>
      <c r="G60" s="115"/>
      <c r="H60" s="126"/>
      <c r="I60" s="126"/>
      <c r="J60" s="125"/>
      <c r="K60" s="115"/>
      <c r="L60" s="115"/>
    </row>
    <row r="61" spans="1:14" ht="18" customHeight="1" x14ac:dyDescent="0.2">
      <c r="A61" s="108" t="s">
        <v>49</v>
      </c>
      <c r="B61" s="109"/>
      <c r="C61" s="128"/>
      <c r="D61" s="129"/>
      <c r="E61" s="129"/>
      <c r="F61" s="129"/>
      <c r="G61" s="115"/>
      <c r="H61" s="136" t="s">
        <v>48</v>
      </c>
      <c r="I61" s="109"/>
      <c r="J61" s="128"/>
      <c r="K61" s="129"/>
      <c r="L61" s="129"/>
      <c r="M61" s="9"/>
    </row>
    <row r="62" spans="1:14" ht="18" customHeight="1" x14ac:dyDescent="0.2">
      <c r="A62" s="116" t="s">
        <v>51</v>
      </c>
      <c r="B62" s="116" t="s">
        <v>52</v>
      </c>
      <c r="C62" s="91" t="s">
        <v>172</v>
      </c>
      <c r="D62" s="117">
        <v>3</v>
      </c>
      <c r="E62" s="117"/>
      <c r="F62" s="117"/>
      <c r="G62" s="137"/>
      <c r="H62" s="116" t="s">
        <v>181</v>
      </c>
      <c r="I62" s="116" t="s">
        <v>50</v>
      </c>
      <c r="J62" s="91" t="s">
        <v>173</v>
      </c>
      <c r="K62" s="117">
        <v>3</v>
      </c>
      <c r="L62" s="117"/>
      <c r="M62" s="78"/>
    </row>
    <row r="63" spans="1:14" ht="18" customHeight="1" x14ac:dyDescent="0.2">
      <c r="A63" s="116" t="s">
        <v>183</v>
      </c>
      <c r="B63" s="116" t="s">
        <v>55</v>
      </c>
      <c r="C63" s="116"/>
      <c r="D63" s="117">
        <v>3</v>
      </c>
      <c r="E63" s="117"/>
      <c r="F63" s="117"/>
      <c r="G63" s="115"/>
      <c r="H63" s="116" t="s">
        <v>67</v>
      </c>
      <c r="I63" s="116" t="s">
        <v>68</v>
      </c>
      <c r="J63" s="116"/>
      <c r="K63" s="117">
        <v>3</v>
      </c>
      <c r="L63" s="117"/>
      <c r="M63" s="78"/>
    </row>
    <row r="64" spans="1:14" ht="18" customHeight="1" x14ac:dyDescent="0.2">
      <c r="A64" s="138" t="s">
        <v>58</v>
      </c>
      <c r="B64" s="138" t="s">
        <v>59</v>
      </c>
      <c r="C64" s="138" t="s">
        <v>175</v>
      </c>
      <c r="D64" s="139">
        <v>3</v>
      </c>
      <c r="E64" s="139"/>
      <c r="F64" s="139"/>
      <c r="G64" s="115"/>
      <c r="H64" s="116" t="s">
        <v>71</v>
      </c>
      <c r="I64" s="116" t="s">
        <v>72</v>
      </c>
      <c r="J64" s="116"/>
      <c r="K64" s="117">
        <v>3</v>
      </c>
      <c r="L64" s="117"/>
      <c r="M64" s="78"/>
    </row>
    <row r="65" spans="1:17" ht="18" customHeight="1" x14ac:dyDescent="0.2">
      <c r="A65" s="116" t="s">
        <v>62</v>
      </c>
      <c r="B65" s="116" t="s">
        <v>63</v>
      </c>
      <c r="C65" s="116"/>
      <c r="D65" s="117">
        <v>3</v>
      </c>
      <c r="E65" s="117"/>
      <c r="F65" s="117"/>
      <c r="G65" s="115"/>
      <c r="H65" s="116" t="s">
        <v>75</v>
      </c>
      <c r="I65" s="116" t="s">
        <v>76</v>
      </c>
      <c r="J65" s="116" t="s">
        <v>176</v>
      </c>
      <c r="K65" s="117"/>
      <c r="L65" s="117"/>
      <c r="M65" s="78"/>
      <c r="N65" s="11"/>
    </row>
    <row r="66" spans="1:17" ht="18" customHeight="1" x14ac:dyDescent="0.2">
      <c r="A66" s="116" t="s">
        <v>180</v>
      </c>
      <c r="B66" s="116" t="s">
        <v>64</v>
      </c>
      <c r="C66" s="116"/>
      <c r="D66" s="117">
        <v>3</v>
      </c>
      <c r="E66" s="117"/>
      <c r="F66" s="117"/>
      <c r="G66" s="115"/>
      <c r="H66" s="140" t="s">
        <v>83</v>
      </c>
      <c r="I66" s="140" t="s">
        <v>84</v>
      </c>
      <c r="J66" s="119" t="s">
        <v>85</v>
      </c>
      <c r="K66" s="115">
        <v>2</v>
      </c>
      <c r="L66" s="120"/>
      <c r="M66" s="7"/>
      <c r="Q66" s="2"/>
    </row>
    <row r="67" spans="1:17" ht="18" customHeight="1" x14ac:dyDescent="0.2">
      <c r="A67" s="111"/>
      <c r="B67" s="141"/>
      <c r="C67" s="123"/>
      <c r="D67" s="124">
        <f>SUM(D62:D66)</f>
        <v>15</v>
      </c>
      <c r="E67" s="115"/>
      <c r="F67" s="142"/>
      <c r="G67" s="115"/>
      <c r="H67" s="140"/>
      <c r="I67" s="140" t="s">
        <v>44</v>
      </c>
      <c r="J67" s="119"/>
      <c r="K67" s="120">
        <v>3</v>
      </c>
      <c r="L67" s="120"/>
      <c r="M67" s="7"/>
    </row>
    <row r="68" spans="1:17" ht="18" customHeight="1" x14ac:dyDescent="0.2">
      <c r="A68" s="111"/>
      <c r="B68" s="143"/>
      <c r="C68" s="125"/>
      <c r="D68" s="115"/>
      <c r="E68" s="115"/>
      <c r="F68" s="115"/>
      <c r="G68" s="115"/>
      <c r="H68" s="111"/>
      <c r="I68" s="111"/>
      <c r="J68" s="125"/>
      <c r="K68" s="124">
        <f>SUM(K62:K67)</f>
        <v>14</v>
      </c>
      <c r="L68" s="115"/>
    </row>
    <row r="69" spans="1:17" ht="18" customHeight="1" x14ac:dyDescent="0.2">
      <c r="A69" s="108" t="s">
        <v>66</v>
      </c>
      <c r="B69" s="109"/>
      <c r="C69" s="128"/>
      <c r="D69" s="129"/>
      <c r="E69" s="129"/>
      <c r="F69" s="129"/>
      <c r="G69" s="144"/>
      <c r="H69" s="111"/>
      <c r="I69" s="111"/>
      <c r="J69" s="125"/>
      <c r="K69" s="115"/>
      <c r="L69" s="115"/>
      <c r="O69" s="1"/>
      <c r="P69" s="2"/>
    </row>
    <row r="70" spans="1:17" ht="18" customHeight="1" x14ac:dyDescent="0.2">
      <c r="A70" s="116" t="s">
        <v>69</v>
      </c>
      <c r="B70" s="116" t="s">
        <v>70</v>
      </c>
      <c r="C70" s="116"/>
      <c r="D70" s="117">
        <v>3</v>
      </c>
      <c r="E70" s="117"/>
      <c r="F70" s="117"/>
      <c r="G70" s="144"/>
      <c r="H70" s="108" t="s">
        <v>65</v>
      </c>
      <c r="I70" s="109"/>
      <c r="J70" s="128"/>
      <c r="K70" s="129"/>
      <c r="L70" s="129"/>
      <c r="M70" s="9"/>
    </row>
    <row r="71" spans="1:17" ht="18" customHeight="1" x14ac:dyDescent="0.2">
      <c r="A71" s="116" t="s">
        <v>73</v>
      </c>
      <c r="B71" s="116" t="s">
        <v>74</v>
      </c>
      <c r="C71" s="116"/>
      <c r="D71" s="117"/>
      <c r="E71" s="117"/>
      <c r="F71" s="117"/>
      <c r="G71" s="115"/>
      <c r="H71" s="116" t="s">
        <v>53</v>
      </c>
      <c r="I71" s="116" t="s">
        <v>54</v>
      </c>
      <c r="J71" s="116"/>
      <c r="K71" s="117">
        <v>3</v>
      </c>
      <c r="L71" s="117"/>
      <c r="M71" s="78"/>
    </row>
    <row r="72" spans="1:17" ht="18" customHeight="1" x14ac:dyDescent="0.2">
      <c r="A72" s="116" t="s">
        <v>77</v>
      </c>
      <c r="B72" s="116" t="s">
        <v>78</v>
      </c>
      <c r="C72" s="116"/>
      <c r="D72" s="117">
        <v>3</v>
      </c>
      <c r="E72" s="117"/>
      <c r="F72" s="117"/>
      <c r="G72" s="115"/>
      <c r="H72" s="116" t="s">
        <v>56</v>
      </c>
      <c r="I72" s="116" t="s">
        <v>57</v>
      </c>
      <c r="J72" s="116"/>
      <c r="K72" s="117">
        <v>3</v>
      </c>
      <c r="L72" s="117"/>
      <c r="M72" s="78"/>
    </row>
    <row r="73" spans="1:17" ht="18" customHeight="1" x14ac:dyDescent="0.2">
      <c r="A73" s="116" t="s">
        <v>79</v>
      </c>
      <c r="B73" s="116" t="s">
        <v>80</v>
      </c>
      <c r="C73" s="116"/>
      <c r="D73" s="117"/>
      <c r="E73" s="117"/>
      <c r="F73" s="117"/>
      <c r="G73" s="115"/>
      <c r="H73" s="116" t="s">
        <v>60</v>
      </c>
      <c r="I73" s="116" t="s">
        <v>61</v>
      </c>
      <c r="J73" s="116"/>
      <c r="K73" s="117">
        <v>3</v>
      </c>
      <c r="L73" s="117"/>
      <c r="M73" s="78"/>
    </row>
    <row r="74" spans="1:17" ht="18" customHeight="1" x14ac:dyDescent="0.2">
      <c r="A74" s="140"/>
      <c r="B74" s="140" t="s">
        <v>44</v>
      </c>
      <c r="C74" s="145"/>
      <c r="D74" s="120">
        <v>9</v>
      </c>
      <c r="E74" s="120"/>
      <c r="F74" s="120"/>
      <c r="G74" s="115"/>
      <c r="I74" s="3" t="s">
        <v>44</v>
      </c>
      <c r="K74" s="1">
        <v>3</v>
      </c>
      <c r="N74" s="11"/>
    </row>
    <row r="75" spans="1:17" ht="18" customHeight="1" x14ac:dyDescent="0.2">
      <c r="A75" s="111"/>
      <c r="B75" s="111"/>
      <c r="C75" s="115"/>
      <c r="D75" s="124">
        <f>SUM(D70:D74)</f>
        <v>15</v>
      </c>
      <c r="E75" s="115"/>
      <c r="F75" s="142"/>
      <c r="G75" s="115"/>
      <c r="H75" s="140"/>
      <c r="I75" s="140" t="s">
        <v>44</v>
      </c>
      <c r="J75" s="119"/>
      <c r="K75" s="120">
        <v>3</v>
      </c>
      <c r="L75" s="120"/>
      <c r="M75" s="7"/>
    </row>
    <row r="76" spans="1:17" ht="18" customHeight="1" x14ac:dyDescent="0.2">
      <c r="A76" s="147" t="s">
        <v>86</v>
      </c>
      <c r="B76" s="111"/>
      <c r="C76" s="115"/>
      <c r="D76" s="115"/>
      <c r="E76" s="115"/>
      <c r="F76" s="115"/>
      <c r="G76" s="115"/>
      <c r="H76" s="116" t="s">
        <v>81</v>
      </c>
      <c r="I76" s="116" t="s">
        <v>82</v>
      </c>
      <c r="J76" s="116"/>
      <c r="K76" s="146">
        <v>1</v>
      </c>
      <c r="L76" s="117"/>
      <c r="M76" s="78"/>
    </row>
    <row r="77" spans="1:17" ht="18" customHeight="1" x14ac:dyDescent="0.2">
      <c r="A77" s="116" t="s">
        <v>88</v>
      </c>
      <c r="B77" s="116" t="s">
        <v>89</v>
      </c>
      <c r="C77" s="76" t="s">
        <v>174</v>
      </c>
      <c r="D77" s="117">
        <v>6</v>
      </c>
      <c r="E77" s="117"/>
      <c r="F77" s="117"/>
      <c r="G77" s="115"/>
    </row>
    <row r="78" spans="1:17" ht="18" customHeight="1" x14ac:dyDescent="0.2">
      <c r="A78" s="150"/>
      <c r="B78" s="150"/>
      <c r="C78" s="150"/>
      <c r="D78" s="151"/>
      <c r="E78" s="151"/>
      <c r="F78" s="151"/>
      <c r="G78" s="115"/>
      <c r="H78" s="148"/>
      <c r="I78" s="111"/>
      <c r="J78" s="111"/>
      <c r="K78" s="124">
        <f>SUM(K71:K77)</f>
        <v>16</v>
      </c>
      <c r="L78" s="115"/>
      <c r="N78" s="3"/>
    </row>
    <row r="79" spans="1:17" ht="18" customHeight="1" x14ac:dyDescent="0.2">
      <c r="A79" s="111"/>
      <c r="B79" s="152" t="s">
        <v>92</v>
      </c>
      <c r="C79" s="138" t="s">
        <v>90</v>
      </c>
      <c r="D79" s="151"/>
      <c r="E79" s="151"/>
      <c r="F79" s="151"/>
      <c r="G79" s="115"/>
      <c r="H79" s="148"/>
      <c r="I79" s="111"/>
      <c r="J79" s="149" t="s">
        <v>87</v>
      </c>
      <c r="K79" s="124">
        <f>D52+K52+D60+K58+D67+K68+D75+K78+D77</f>
        <v>124</v>
      </c>
      <c r="L79" s="115"/>
      <c r="N79" s="3"/>
    </row>
    <row r="80" spans="1:17" ht="18" customHeight="1" x14ac:dyDescent="0.2">
      <c r="A80" s="111"/>
      <c r="B80" s="153" t="s">
        <v>93</v>
      </c>
      <c r="C80" s="154" t="s">
        <v>91</v>
      </c>
      <c r="D80" s="115"/>
      <c r="E80" s="115"/>
      <c r="F80" s="115"/>
      <c r="G80" s="137"/>
      <c r="H80" s="115"/>
      <c r="I80" s="115"/>
      <c r="J80" s="115"/>
      <c r="K80" s="115"/>
      <c r="L80" s="115"/>
    </row>
    <row r="81" spans="1:15" ht="18" customHeight="1" x14ac:dyDescent="0.2">
      <c r="B81" s="13" t="s">
        <v>94</v>
      </c>
      <c r="C81" s="47"/>
      <c r="G81" s="11"/>
      <c r="H81" s="115"/>
      <c r="I81" s="115"/>
      <c r="J81" s="115"/>
      <c r="K81" s="115"/>
      <c r="L81" s="115"/>
    </row>
    <row r="82" spans="1:15" ht="18" customHeight="1" x14ac:dyDescent="0.25">
      <c r="A82" s="175" t="s">
        <v>95</v>
      </c>
      <c r="B82" s="175"/>
      <c r="C82" s="175"/>
      <c r="D82" s="175"/>
      <c r="E82" s="175"/>
      <c r="F82" s="175"/>
      <c r="G82" s="175"/>
      <c r="H82" s="175"/>
      <c r="I82" s="175"/>
      <c r="J82" s="175"/>
      <c r="K82" s="175"/>
      <c r="L82" s="175"/>
      <c r="M82" s="175"/>
    </row>
    <row r="83" spans="1:15" s="17" customFormat="1" ht="18" customHeight="1" x14ac:dyDescent="0.2">
      <c r="D83" s="54"/>
      <c r="E83" s="54"/>
      <c r="F83" s="54"/>
      <c r="H83" s="1"/>
      <c r="I83" s="1"/>
      <c r="J83" s="5"/>
      <c r="K83" s="5"/>
      <c r="L83" s="5"/>
      <c r="M83" s="42"/>
    </row>
    <row r="84" spans="1:15" ht="18" customHeight="1" x14ac:dyDescent="0.25">
      <c r="A84" s="1"/>
      <c r="B84" s="2"/>
      <c r="G84" s="11"/>
      <c r="H84" s="174"/>
      <c r="I84" s="174"/>
      <c r="J84" s="174"/>
      <c r="K84" s="174"/>
      <c r="L84" s="174"/>
      <c r="M84" s="174"/>
    </row>
    <row r="85" spans="1:15" ht="18" customHeight="1" x14ac:dyDescent="0.2">
      <c r="G85" s="3"/>
      <c r="H85" s="17"/>
      <c r="I85" s="17"/>
      <c r="J85" s="17"/>
      <c r="K85" s="54"/>
      <c r="L85" s="54"/>
      <c r="M85" s="54"/>
      <c r="N85" s="3"/>
      <c r="O85" s="3"/>
    </row>
    <row r="86" spans="1:15" ht="18" customHeight="1" x14ac:dyDescent="0.25">
      <c r="A86" s="1"/>
      <c r="B86" s="2"/>
      <c r="G86" s="3"/>
      <c r="H86" s="18"/>
      <c r="I86" s="18"/>
      <c r="J86" s="18"/>
      <c r="K86" s="57"/>
      <c r="L86" s="57"/>
      <c r="M86" s="40"/>
      <c r="N86" s="3"/>
      <c r="O86" s="3"/>
    </row>
    <row r="87" spans="1:15" ht="18" customHeight="1" x14ac:dyDescent="0.2">
      <c r="G87" s="3"/>
      <c r="N87" s="3"/>
      <c r="O87" s="3"/>
    </row>
    <row r="88" spans="1:15" ht="18" customHeight="1" x14ac:dyDescent="0.2">
      <c r="G88" s="3"/>
    </row>
    <row r="89" spans="1:15" ht="18" customHeight="1" x14ac:dyDescent="0.2">
      <c r="G89" s="3"/>
    </row>
    <row r="90" spans="1:15" ht="18" customHeight="1" x14ac:dyDescent="0.2">
      <c r="G90" s="3"/>
    </row>
    <row r="91" spans="1:15" ht="18" customHeight="1" x14ac:dyDescent="0.2">
      <c r="G91" s="3"/>
      <c r="N91" s="3"/>
      <c r="O91" s="3"/>
    </row>
    <row r="92" spans="1:15" ht="18" customHeight="1" x14ac:dyDescent="0.2">
      <c r="H92" s="111"/>
      <c r="I92" s="111"/>
      <c r="J92" s="125"/>
      <c r="K92" s="124">
        <f>SUM(K71:K75)</f>
        <v>15</v>
      </c>
      <c r="L92" s="115"/>
      <c r="N92" s="3"/>
      <c r="O92" s="3"/>
    </row>
    <row r="93" spans="1:15" ht="18" customHeight="1" x14ac:dyDescent="0.2">
      <c r="N93" s="3"/>
      <c r="O93" s="3"/>
    </row>
    <row r="94" spans="1:15" ht="18" customHeight="1" x14ac:dyDescent="0.2">
      <c r="N94" s="3"/>
      <c r="O94" s="3"/>
    </row>
  </sheetData>
  <sortState ref="H9:M23">
    <sortCondition ref="H9"/>
  </sortState>
  <mergeCells count="9">
    <mergeCell ref="A82:M82"/>
    <mergeCell ref="A40:M40"/>
    <mergeCell ref="A41:M41"/>
    <mergeCell ref="A1:M1"/>
    <mergeCell ref="K3:M3"/>
    <mergeCell ref="D2:G2"/>
    <mergeCell ref="K2:M2"/>
    <mergeCell ref="D3:G3"/>
    <mergeCell ref="C42:I42"/>
  </mergeCells>
  <conditionalFormatting sqref="M57 F74 M66:M67">
    <cfRule type="cellIs" dxfId="2" priority="9" operator="between">
      <formula>"F"</formula>
      <formula>"F"</formula>
    </cfRule>
  </conditionalFormatting>
  <conditionalFormatting sqref="M61 F51">
    <cfRule type="cellIs" dxfId="1" priority="8" operator="between">
      <formula>"D"</formula>
      <formula>"F"</formula>
    </cfRule>
  </conditionalFormatting>
  <conditionalFormatting sqref="M75">
    <cfRule type="cellIs" dxfId="0" priority="1" operator="between">
      <formula>"F"</formula>
      <formula>"F"</formula>
    </cfRule>
  </conditionalFormatting>
  <hyperlinks>
    <hyperlink ref="B18" r:id="rId1" location="Syst_Goal_4"/>
    <hyperlink ref="A18:B18" r:id="rId2" location="Syst_Goal_4" display="SGR #4"/>
    <hyperlink ref="B19" r:id="rId3" location="Syst_Goal_4"/>
    <hyperlink ref="A19:B19" r:id="rId4" location="Syst_Goal_4" display="SGR #4"/>
  </hyperlinks>
  <printOptions horizontalCentered="1" verticalCentered="1"/>
  <pageMargins left="0.25" right="0.25" top="0.25" bottom="0.25" header="0.25" footer="0.25"/>
  <pageSetup scale="77" fitToHeight="0" orientation="landscape" r:id="rId5"/>
  <rowBreaks count="1" manualBreakCount="1">
    <brk id="40"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I15" sqref="I15"/>
    </sheetView>
  </sheetViews>
  <sheetFormatPr defaultRowHeight="15" x14ac:dyDescent="0.25"/>
  <cols>
    <col min="1" max="1" width="15.42578125" customWidth="1"/>
    <col min="2" max="2" width="57.140625" customWidth="1"/>
    <col min="3" max="3" width="9.140625" style="171"/>
  </cols>
  <sheetData>
    <row r="1" spans="1:3" ht="15.75" x14ac:dyDescent="0.25">
      <c r="A1" s="189" t="s">
        <v>145</v>
      </c>
      <c r="B1" s="189"/>
      <c r="C1" s="189"/>
    </row>
    <row r="2" spans="1:3" ht="9.75" customHeight="1" x14ac:dyDescent="0.25">
      <c r="A2" s="190"/>
      <c r="B2" s="190"/>
      <c r="C2" s="190"/>
    </row>
    <row r="3" spans="1:3" ht="45.75" customHeight="1" x14ac:dyDescent="0.25">
      <c r="A3" s="191" t="s">
        <v>146</v>
      </c>
      <c r="B3" s="191"/>
      <c r="C3" s="191"/>
    </row>
    <row r="4" spans="1:3" x14ac:dyDescent="0.25">
      <c r="A4" s="192"/>
      <c r="B4" s="192"/>
      <c r="C4" s="192"/>
    </row>
    <row r="5" spans="1:3" x14ac:dyDescent="0.25">
      <c r="A5" s="193" t="s">
        <v>147</v>
      </c>
      <c r="B5" s="193"/>
      <c r="C5" s="193"/>
    </row>
    <row r="6" spans="1:3" x14ac:dyDescent="0.25">
      <c r="A6" s="164" t="s">
        <v>148</v>
      </c>
      <c r="B6" s="164" t="s">
        <v>149</v>
      </c>
      <c r="C6" s="165" t="s">
        <v>150</v>
      </c>
    </row>
    <row r="7" spans="1:3" x14ac:dyDescent="0.25">
      <c r="A7" s="166" t="s">
        <v>28</v>
      </c>
      <c r="B7" s="166" t="s">
        <v>99</v>
      </c>
      <c r="C7" s="167">
        <v>2</v>
      </c>
    </row>
    <row r="8" spans="1:3" x14ac:dyDescent="0.25">
      <c r="A8" s="166" t="s">
        <v>33</v>
      </c>
      <c r="B8" s="166" t="s">
        <v>34</v>
      </c>
      <c r="C8" s="167">
        <v>3</v>
      </c>
    </row>
    <row r="9" spans="1:3" x14ac:dyDescent="0.25">
      <c r="A9" s="166" t="s">
        <v>26</v>
      </c>
      <c r="B9" s="166" t="s">
        <v>168</v>
      </c>
      <c r="C9" s="167">
        <v>3</v>
      </c>
    </row>
    <row r="10" spans="1:3" x14ac:dyDescent="0.25">
      <c r="A10" s="166" t="s">
        <v>180</v>
      </c>
      <c r="B10" s="166" t="s">
        <v>169</v>
      </c>
      <c r="C10" s="167">
        <v>3</v>
      </c>
    </row>
    <row r="11" spans="1:3" x14ac:dyDescent="0.25">
      <c r="A11" s="166" t="s">
        <v>182</v>
      </c>
      <c r="B11" s="166" t="s">
        <v>170</v>
      </c>
      <c r="C11" s="167">
        <v>3</v>
      </c>
    </row>
    <row r="12" spans="1:3" x14ac:dyDescent="0.25">
      <c r="A12" s="166" t="s">
        <v>53</v>
      </c>
      <c r="B12" s="166" t="s">
        <v>54</v>
      </c>
      <c r="C12" s="167">
        <v>3</v>
      </c>
    </row>
    <row r="13" spans="1:3" x14ac:dyDescent="0.25">
      <c r="A13" s="166" t="s">
        <v>171</v>
      </c>
      <c r="B13" s="166" t="s">
        <v>40</v>
      </c>
      <c r="C13" s="167">
        <v>3</v>
      </c>
    </row>
    <row r="14" spans="1:3" x14ac:dyDescent="0.25">
      <c r="A14" s="166" t="s">
        <v>141</v>
      </c>
      <c r="B14" s="166" t="s">
        <v>74</v>
      </c>
      <c r="C14" s="167">
        <v>3</v>
      </c>
    </row>
    <row r="15" spans="1:3" x14ac:dyDescent="0.25">
      <c r="A15" s="166" t="s">
        <v>62</v>
      </c>
      <c r="B15" s="166" t="s">
        <v>63</v>
      </c>
      <c r="C15" s="167">
        <v>3</v>
      </c>
    </row>
    <row r="17" spans="1:3" x14ac:dyDescent="0.25">
      <c r="A17" s="193" t="s">
        <v>151</v>
      </c>
      <c r="B17" s="193"/>
      <c r="C17" s="193"/>
    </row>
    <row r="18" spans="1:3" x14ac:dyDescent="0.25">
      <c r="A18" s="164" t="s">
        <v>148</v>
      </c>
      <c r="B18" s="164" t="s">
        <v>149</v>
      </c>
      <c r="C18" s="165" t="s">
        <v>150</v>
      </c>
    </row>
    <row r="19" spans="1:3" x14ac:dyDescent="0.25">
      <c r="A19" s="166" t="s">
        <v>152</v>
      </c>
      <c r="B19" s="166" t="s">
        <v>153</v>
      </c>
      <c r="C19" s="167">
        <v>2</v>
      </c>
    </row>
    <row r="20" spans="1:3" x14ac:dyDescent="0.25">
      <c r="A20" s="166" t="s">
        <v>154</v>
      </c>
      <c r="B20" s="166" t="s">
        <v>155</v>
      </c>
      <c r="C20" s="167">
        <v>2</v>
      </c>
    </row>
    <row r="21" spans="1:3" x14ac:dyDescent="0.25">
      <c r="A21" s="166" t="s">
        <v>156</v>
      </c>
      <c r="B21" s="166" t="s">
        <v>157</v>
      </c>
      <c r="C21" s="167">
        <v>1</v>
      </c>
    </row>
    <row r="22" spans="1:3" x14ac:dyDescent="0.25">
      <c r="A22" s="166" t="s">
        <v>158</v>
      </c>
      <c r="B22" s="166" t="s">
        <v>159</v>
      </c>
      <c r="C22" s="167">
        <v>1</v>
      </c>
    </row>
    <row r="24" spans="1:3" x14ac:dyDescent="0.25">
      <c r="A24" s="185" t="s">
        <v>160</v>
      </c>
      <c r="B24" s="185"/>
      <c r="C24" s="185"/>
    </row>
    <row r="25" spans="1:3" ht="121.5" customHeight="1" x14ac:dyDescent="0.25">
      <c r="A25" s="186" t="s">
        <v>161</v>
      </c>
      <c r="B25" s="187"/>
      <c r="C25" s="188"/>
    </row>
    <row r="26" spans="1:3" x14ac:dyDescent="0.25">
      <c r="A26" s="168" t="s">
        <v>162</v>
      </c>
      <c r="B26" s="169"/>
      <c r="C26" s="170"/>
    </row>
  </sheetData>
  <mergeCells count="8">
    <mergeCell ref="A24:C24"/>
    <mergeCell ref="A25:C25"/>
    <mergeCell ref="A1:C1"/>
    <mergeCell ref="A2:C2"/>
    <mergeCell ref="A3:C3"/>
    <mergeCell ref="A4:C4"/>
    <mergeCell ref="A5:C5"/>
    <mergeCell ref="A17:C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F13ADA-A522-41E9-8BA9-D1198C79D48E}">
  <ds:schemaRefs>
    <ds:schemaRef ds:uri="http://purl.org/dc/dcmitype/"/>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5ED00C3F-37E8-41B7-9F19-C1EC3FBC1C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HDFS</vt:lpstr>
      <vt:lpstr>Course Options - No Prereqs</vt:lpstr>
      <vt:lpstr>HDFS!Print_Area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2016-05-27T15:21:24Z</cp:lastPrinted>
  <dcterms:created xsi:type="dcterms:W3CDTF">2011-09-23T19:24:55Z</dcterms:created>
  <dcterms:modified xsi:type="dcterms:W3CDTF">2016-05-27T15:21:40Z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