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anell.hoffelt\Desktop\Academic Advising Guide Sheets 2016-2017\EHS\"/>
    </mc:Choice>
  </mc:AlternateContent>
  <bookViews>
    <workbookView xWindow="0" yWindow="0" windowWidth="21570" windowHeight="8160"/>
  </bookViews>
  <sheets>
    <sheet name="Family and Consumer 4-YEAR PLAN" sheetId="5" r:id="rId1"/>
    <sheet name="Course Options - No Prereqs" sheetId="6" r:id="rId2"/>
  </sheets>
  <definedNames>
    <definedName name="_xlnm.Print_Area" localSheetId="0">'Family and Consumer 4-YEAR PLAN'!$A$1:$M$78</definedName>
  </definedNames>
  <calcPr calcId="152511"/>
</workbook>
</file>

<file path=xl/calcChain.xml><?xml version="1.0" encoding="utf-8"?>
<calcChain xmlns="http://schemas.openxmlformats.org/spreadsheetml/2006/main">
  <c r="K74" i="5" l="1"/>
  <c r="K78" i="5" s="1"/>
  <c r="K20" i="5" l="1"/>
  <c r="D19" i="5" l="1"/>
  <c r="K44" i="5"/>
  <c r="D28" i="5" l="1"/>
  <c r="D46" i="5"/>
  <c r="D57" i="5"/>
  <c r="D66" i="5"/>
  <c r="D34" i="5"/>
  <c r="K11" i="5"/>
  <c r="D11" i="5"/>
  <c r="A51" i="5"/>
  <c r="K35" i="5" l="1"/>
  <c r="D49" i="5"/>
  <c r="D60" i="5"/>
  <c r="D53" i="5"/>
</calcChain>
</file>

<file path=xl/sharedStrings.xml><?xml version="1.0" encoding="utf-8"?>
<sst xmlns="http://schemas.openxmlformats.org/spreadsheetml/2006/main" count="267" uniqueCount="165">
  <si>
    <t>Student</t>
  </si>
  <si>
    <t>Advisor</t>
  </si>
  <si>
    <t>Grade</t>
  </si>
  <si>
    <t>Information Subject to Change.  This checksheet is not a contract.</t>
  </si>
  <si>
    <t>SGR Goal 1</t>
  </si>
  <si>
    <t>IGR Goal 1</t>
  </si>
  <si>
    <t>IGR Goal 2</t>
  </si>
  <si>
    <t>SGR Goal 2</t>
  </si>
  <si>
    <t>SGR Goal 3</t>
  </si>
  <si>
    <t>SGR Goal 4</t>
  </si>
  <si>
    <t>SGR Goal 5</t>
  </si>
  <si>
    <t>SGR Goal 6</t>
  </si>
  <si>
    <t>Cultural Awareness/Responsibility</t>
  </si>
  <si>
    <t>Globalization Requirement</t>
  </si>
  <si>
    <t>Advanced Writing Requirement</t>
  </si>
  <si>
    <t>Freshman Year Fall Courses</t>
  </si>
  <si>
    <t>Freshman Year Spring Courses</t>
  </si>
  <si>
    <t>Sophomore Year Fall Courses</t>
  </si>
  <si>
    <t>Sophomore Year Spring Courses</t>
  </si>
  <si>
    <t>SEM</t>
  </si>
  <si>
    <t>CR</t>
  </si>
  <si>
    <t>Junior Year Fall Course</t>
  </si>
  <si>
    <t>Junior Year Spring Courses</t>
  </si>
  <si>
    <t>Senior Year Fall Courses</t>
  </si>
  <si>
    <t>Senior Year Spring Courses</t>
  </si>
  <si>
    <t>SPCM 101</t>
  </si>
  <si>
    <t>Fundamentals of Speech (SGR 2)</t>
  </si>
  <si>
    <t>SGR #4</t>
  </si>
  <si>
    <t>Humanities/Arts Diversity (SGR 4)</t>
  </si>
  <si>
    <t>ENGL 101</t>
  </si>
  <si>
    <t>Composition I (SGR 1)</t>
  </si>
  <si>
    <t>Math 102 or higher</t>
  </si>
  <si>
    <t>ENGL 201</t>
  </si>
  <si>
    <t>Composition II (SGR 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</si>
  <si>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</si>
  <si>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</si>
  <si>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</si>
  <si>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</si>
  <si>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</si>
  <si>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</si>
  <si>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</si>
  <si>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TOTAL CREDITS</t>
  </si>
  <si>
    <t>Student ID#</t>
  </si>
  <si>
    <t>Anticipated Graduation Term</t>
  </si>
  <si>
    <t>Minimum GPA</t>
  </si>
  <si>
    <t>GR</t>
  </si>
  <si>
    <t>SGR #3</t>
  </si>
  <si>
    <t>Human Development and Personality I: Childhood</t>
  </si>
  <si>
    <t>FCSE/AGED 295</t>
  </si>
  <si>
    <t>Philosophy of Career and Technical Education</t>
  </si>
  <si>
    <t>FCSE/AGED 405</t>
  </si>
  <si>
    <t>EDFN 475</t>
  </si>
  <si>
    <t>Human Relations</t>
  </si>
  <si>
    <t>CA 289</t>
  </si>
  <si>
    <t>S/SU</t>
  </si>
  <si>
    <t>Survey of Nutrition</t>
  </si>
  <si>
    <t>CA 345</t>
  </si>
  <si>
    <t>ANTH 421/HIST 368</t>
  </si>
  <si>
    <t>Indians of North America/History of American Indians</t>
  </si>
  <si>
    <t>FCSE 331</t>
  </si>
  <si>
    <t>Workforce Preparation</t>
  </si>
  <si>
    <t>FCSE 411</t>
  </si>
  <si>
    <t>HMGT 171</t>
  </si>
  <si>
    <t>Intro to Hospitality Management</t>
  </si>
  <si>
    <t>HDFS 410</t>
  </si>
  <si>
    <t>Parenting</t>
  </si>
  <si>
    <t>CA 442 or HDFS 425</t>
  </si>
  <si>
    <t>AM 231</t>
  </si>
  <si>
    <t>HDFS 227</t>
  </si>
  <si>
    <t>EHS 109</t>
  </si>
  <si>
    <t>Family &amp; Consumer Sciences Coursework</t>
  </si>
  <si>
    <t>EHS 309</t>
  </si>
  <si>
    <t>Interdisciplinary Group Processes</t>
  </si>
  <si>
    <t>MATH 102</t>
  </si>
  <si>
    <t>PSYC 101</t>
  </si>
  <si>
    <t>HDFS 210</t>
  </si>
  <si>
    <t>SGR #6</t>
  </si>
  <si>
    <t>Foods Principles &amp; Lab</t>
  </si>
  <si>
    <t>IGR #2</t>
  </si>
  <si>
    <r>
      <rPr>
        <b/>
        <sz val="9"/>
        <color rgb="FFFF0000"/>
        <rFont val="Calibri"/>
        <family val="2"/>
      </rPr>
      <t>Prerequsites</t>
    </r>
    <r>
      <rPr>
        <b/>
        <sz val="9"/>
        <rFont val="Calibri"/>
        <family val="2"/>
      </rPr>
      <t>/Comments</t>
    </r>
  </si>
  <si>
    <t>Food, People and the Environment</t>
  </si>
  <si>
    <t>ECE 220</t>
  </si>
  <si>
    <t>EDFN 351</t>
  </si>
  <si>
    <t>Teaching and Learning I</t>
  </si>
  <si>
    <t>Co-requisite EDFN 475</t>
  </si>
  <si>
    <t>Co-requisite EDFN 351</t>
  </si>
  <si>
    <t>EDFN 352</t>
  </si>
  <si>
    <t>Teaching and Learning II</t>
  </si>
  <si>
    <t>Teaching and Learning III</t>
  </si>
  <si>
    <t>Teaching and Learning IV</t>
  </si>
  <si>
    <t>Work Based Learning</t>
  </si>
  <si>
    <t>ID 492</t>
  </si>
  <si>
    <t>NUTR 111</t>
  </si>
  <si>
    <t>NUTR 141/141L</t>
  </si>
  <si>
    <t>NUTR 221</t>
  </si>
  <si>
    <t>Human Development: Adolescence</t>
  </si>
  <si>
    <t>Philosophy &amp; Methods FCSE</t>
  </si>
  <si>
    <t>EDFN 453</t>
  </si>
  <si>
    <t>Teaching &amp; Learning III</t>
  </si>
  <si>
    <t>EDFN 454</t>
  </si>
  <si>
    <t>Teaching &amp; Learning IV</t>
  </si>
  <si>
    <t>SEED 450</t>
  </si>
  <si>
    <t>Reading &amp; Content Literacy</t>
  </si>
  <si>
    <t>FCSE Internship/Electives</t>
  </si>
  <si>
    <t>FCSE Internship/Elective</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</si>
  <si>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</si>
  <si>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</si>
  <si>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</si>
  <si>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</si>
  <si>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</si>
  <si>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</si>
  <si>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</si>
  <si>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</si>
  <si>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</si>
  <si>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</si>
  <si>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</si>
  <si>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</si>
  <si>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</si>
  <si>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</si>
  <si>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</si>
  <si>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</si>
  <si>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</si>
  <si>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</si>
  <si>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College of Education &amp; Human Sciences Requirement</t>
  </si>
  <si>
    <t>System Gen Ed Requirements  (SGR) (30 credits, Complete First 2 Years)</t>
  </si>
  <si>
    <t xml:space="preserve">Today's Date </t>
  </si>
  <si>
    <t>Composition II (SGR 2)</t>
  </si>
  <si>
    <t>General Psychology</t>
  </si>
  <si>
    <t>College Algebra</t>
  </si>
  <si>
    <t>Human Development and Personality I:  Childhood</t>
  </si>
  <si>
    <t>Human Development and Personality II: Adolescence</t>
  </si>
  <si>
    <t>Introduction to Hospitality Management</t>
  </si>
  <si>
    <t>Foods Principles and Lab</t>
  </si>
  <si>
    <t>Consumers and the Market</t>
  </si>
  <si>
    <t>Ready to Wear Analysis</t>
  </si>
  <si>
    <t>Philosophy of Career &amp; Technical Education</t>
  </si>
  <si>
    <t>MATH 102 or higher</t>
  </si>
  <si>
    <t>Lifespan Development</t>
  </si>
  <si>
    <t>Biology or Chemistry Recommended</t>
  </si>
  <si>
    <t>(AW)</t>
  </si>
  <si>
    <t>AM 231-231L</t>
  </si>
  <si>
    <t>Ready to Wear Analysis and Lab</t>
  </si>
  <si>
    <t>Ready to Wear and Lab</t>
  </si>
  <si>
    <t>Topics: Interior Design/Housing</t>
  </si>
  <si>
    <t>Consumers in the Market</t>
  </si>
  <si>
    <t xml:space="preserve">Foundations in Financial Management </t>
  </si>
  <si>
    <t>Foundations in Financial Management</t>
  </si>
  <si>
    <t>Health, Safety, and Nutrition of Young Children</t>
  </si>
  <si>
    <t xml:space="preserve">Health, Safety &amp; Nutrition of Young Children                                                                       </t>
  </si>
  <si>
    <t>Other Requirements and Electives</t>
  </si>
  <si>
    <t>Practicum</t>
  </si>
  <si>
    <t>First Year Seminar</t>
  </si>
  <si>
    <t>ANTH 421/AIS 368</t>
  </si>
  <si>
    <t>Natural Science</t>
  </si>
  <si>
    <t>Bachelor of Science in Family and Consumer Sciences Education (Fall 2016)</t>
  </si>
  <si>
    <t>2016-2017 Undergraduate Catalog Requirements</t>
  </si>
  <si>
    <t>ECE 396</t>
  </si>
  <si>
    <t>Field Experience</t>
  </si>
  <si>
    <t>ECE 455</t>
  </si>
  <si>
    <t>Administration &amp; Supervision of ECE</t>
  </si>
  <si>
    <t>Food, People, and the Environment</t>
  </si>
  <si>
    <t>(Globalization)</t>
  </si>
  <si>
    <t>CA 442 OR HDFS 425</t>
  </si>
  <si>
    <t>Family Resource Management Lab OR Family Resiliency</t>
  </si>
  <si>
    <t>HDFS 237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</si>
</sst>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5"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sz val="8"/>
      <name val="Calibri"/>
      <family val="2"/>
    </font>
    <font>
      <b/>
      <sz val="8"/>
      <name val="Calibri"/>
      <family val="2"/>
    </font>
    <font>
      <i/>
      <u/>
      <sz val="9"/>
      <name val="Calibri"/>
      <family val="2"/>
    </font>
    <font>
      <b/>
      <u/>
      <sz val="10"/>
      <name val="Calibri"/>
      <family val="2"/>
    </font>
    <font>
      <b/>
      <u/>
      <sz val="9"/>
      <name val="Calibri"/>
      <family val="2"/>
    </font>
    <font>
      <sz val="9"/>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u/>
      <sz val="11"/>
      <color theme="11"/>
      <name val="Calibri"/>
      <family val="2"/>
      <scheme val="minor"/>
    </font>
    <font>
      <b/>
      <u/>
      <sz val="8"/>
      <name val="Calibri"/>
      <family val="2"/>
    </font>
    <font>
      <b/>
      <sz val="9"/>
      <color rgb="FFFF0000"/>
      <name val="Calibri"/>
      <family val="2"/>
    </font>
    <font>
      <sz val="8"/>
      <color rgb="FFFF0000"/>
      <name val="Calibri"/>
      <family val="2"/>
    </font>
    <font>
      <sz val="11"/>
      <color theme="1"/>
      <name val="Calibri"/>
      <family val="2"/>
      <scheme val="minor"/>
    </font>
    <font>
      <b/>
      <sz val="11"/>
      <color theme="1"/>
      <name val="Calibri"/>
      <family val="2"/>
      <scheme val="minor"/>
    </font>
    <font>
      <b/>
      <sz val="12"/>
      <color theme="1"/>
      <name val="Calibri"/>
      <family val="2"/>
    </font>
    <font>
      <b/>
      <sz val="12"/>
      <color theme="1"/>
      <name val="Calibri"/>
      <family val="2"/>
      <scheme val="minor"/>
    </font>
    <font>
      <b/>
      <i/>
      <sz val="11"/>
      <color theme="1"/>
      <name val="Calibri"/>
      <family val="2"/>
      <scheme val="minor"/>
    </font>
    <font>
      <sz val="9"/>
      <color theme="1"/>
      <name val="Calibri"/>
      <family val="2"/>
      <scheme val="minor"/>
    </font>
  </fonts>
  <fills count="12">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7" tint="0.59999389629810485"/>
        <bgColor rgb="FF000000"/>
      </patternFill>
    </fill>
  </fills>
  <borders count="23">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bottom/>
      <diagonal/>
    </border>
    <border>
      <left/>
      <right/>
      <top style="hair">
        <color auto="1"/>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bottom style="medium">
        <color auto="1"/>
      </bottom>
      <diagonal/>
    </border>
  </borders>
  <cellStyleXfs count="12">
    <xf numFmtId="0" fontId="0" fillId="0" borderId="0"/>
    <xf numFmtId="0" fontId="1" fillId="0" borderId="0"/>
    <xf numFmtId="0" fontId="2" fillId="0" borderId="0"/>
    <xf numFmtId="0" fontId="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xf numFmtId="0" fontId="1" fillId="0" borderId="0"/>
    <xf numFmtId="0" fontId="1" fillId="0" borderId="0"/>
    <xf numFmtId="0" fontId="1" fillId="0" borderId="0"/>
  </cellStyleXfs>
  <cellXfs count="169">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applyAlignment="1">
      <alignment horizontal="center"/>
    </xf>
    <xf numFmtId="0" fontId="11" fillId="0" borderId="0" xfId="2" applyFont="1" applyFill="1" applyBorder="1" applyAlignment="1">
      <alignment horizontal="center"/>
    </xf>
    <xf numFmtId="0" fontId="7" fillId="0" borderId="3" xfId="2" applyFont="1" applyFill="1" applyBorder="1" applyAlignment="1">
      <alignment horizontal="center"/>
    </xf>
    <xf numFmtId="0" fontId="12" fillId="0" borderId="0" xfId="2" applyFont="1" applyFill="1" applyBorder="1" applyAlignment="1">
      <alignment horizontal="left"/>
    </xf>
    <xf numFmtId="0" fontId="12" fillId="0" borderId="9" xfId="2" applyFont="1" applyFill="1" applyBorder="1" applyAlignment="1">
      <alignment horizontal="center"/>
    </xf>
    <xf numFmtId="0" fontId="12" fillId="0" borderId="0" xfId="2" applyFont="1" applyFill="1" applyBorder="1" applyAlignment="1">
      <alignment horizontal="center"/>
    </xf>
    <xf numFmtId="0" fontId="7" fillId="0" borderId="12" xfId="2" applyFont="1" applyFill="1" applyBorder="1" applyAlignment="1">
      <alignment horizontal="left"/>
    </xf>
    <xf numFmtId="0" fontId="7" fillId="0" borderId="9" xfId="2" applyFont="1" applyFill="1" applyBorder="1" applyAlignment="1">
      <alignment horizontal="center"/>
    </xf>
    <xf numFmtId="0" fontId="7" fillId="0" borderId="8" xfId="2" applyFont="1" applyFill="1" applyBorder="1" applyAlignment="1">
      <alignment horizontal="left"/>
    </xf>
    <xf numFmtId="0" fontId="7" fillId="0" borderId="8" xfId="2" applyFont="1" applyFill="1" applyBorder="1" applyAlignment="1">
      <alignment horizontal="center"/>
    </xf>
    <xf numFmtId="0" fontId="7" fillId="0" borderId="13" xfId="2" applyFont="1" applyFill="1" applyBorder="1" applyAlignment="1">
      <alignment horizontal="center"/>
    </xf>
    <xf numFmtId="0" fontId="7" fillId="0" borderId="3" xfId="2" applyFont="1" applyFill="1" applyBorder="1" applyAlignment="1">
      <alignment horizontal="left"/>
    </xf>
    <xf numFmtId="0" fontId="7" fillId="0" borderId="13" xfId="2" applyFont="1" applyFill="1" applyBorder="1" applyAlignment="1">
      <alignment horizontal="left"/>
    </xf>
    <xf numFmtId="0" fontId="14" fillId="0" borderId="0" xfId="2" applyFont="1" applyFill="1" applyBorder="1" applyAlignment="1">
      <alignment horizontal="center"/>
    </xf>
    <xf numFmtId="0" fontId="12" fillId="0" borderId="12" xfId="2" applyFont="1" applyFill="1" applyBorder="1" applyAlignment="1">
      <alignment horizontal="left"/>
    </xf>
    <xf numFmtId="0" fontId="12" fillId="0" borderId="11" xfId="2" applyFont="1" applyFill="1" applyBorder="1" applyAlignment="1">
      <alignment horizontal="center"/>
    </xf>
    <xf numFmtId="0" fontId="7" fillId="0" borderId="6" xfId="2" applyFont="1" applyFill="1" applyBorder="1" applyAlignment="1">
      <alignment horizontal="center"/>
    </xf>
    <xf numFmtId="0" fontId="10" fillId="0" borderId="0"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8" fillId="0" borderId="0" xfId="0" applyFont="1" applyFill="1" applyBorder="1"/>
    <xf numFmtId="0" fontId="9" fillId="0" borderId="0" xfId="0" applyFont="1" applyFill="1" applyBorder="1" applyAlignment="1">
      <alignment horizontal="center"/>
    </xf>
    <xf numFmtId="0" fontId="10" fillId="0" borderId="0" xfId="0" applyFont="1" applyFill="1" applyBorder="1"/>
    <xf numFmtId="0" fontId="7" fillId="0" borderId="3" xfId="0" applyFont="1" applyFill="1" applyBorder="1" applyAlignment="1">
      <alignment horizontal="left"/>
    </xf>
    <xf numFmtId="0" fontId="12" fillId="2" borderId="3" xfId="0" applyFont="1" applyFill="1" applyBorder="1" applyAlignment="1">
      <alignment horizontal="left"/>
    </xf>
    <xf numFmtId="0" fontId="12" fillId="0" borderId="0" xfId="0" applyFont="1" applyFill="1" applyBorder="1" applyAlignment="1">
      <alignment horizontal="left"/>
    </xf>
    <xf numFmtId="0" fontId="13" fillId="0" borderId="0" xfId="0" applyFont="1" applyFill="1" applyBorder="1" applyAlignment="1">
      <alignment horizontal="left"/>
    </xf>
    <xf numFmtId="0" fontId="13" fillId="0" borderId="0" xfId="1" applyFont="1" applyFill="1" applyBorder="1" applyAlignment="1">
      <alignment horizontal="left"/>
    </xf>
    <xf numFmtId="0" fontId="12" fillId="0" borderId="0" xfId="1" applyFont="1" applyFill="1" applyBorder="1" applyAlignment="1">
      <alignment horizontal="left"/>
    </xf>
    <xf numFmtId="0" fontId="12" fillId="4" borderId="3" xfId="0" applyFont="1" applyFill="1" applyBorder="1" applyAlignment="1">
      <alignment horizontal="left"/>
    </xf>
    <xf numFmtId="0" fontId="12" fillId="2" borderId="3" xfId="0" applyFont="1" applyFill="1" applyBorder="1" applyAlignment="1">
      <alignment horizontal="center"/>
    </xf>
    <xf numFmtId="0" fontId="12" fillId="4" borderId="3" xfId="0" applyFont="1" applyFill="1" applyBorder="1" applyAlignment="1">
      <alignment horizontal="center"/>
    </xf>
    <xf numFmtId="0" fontId="12" fillId="5" borderId="3" xfId="0" applyFont="1" applyFill="1" applyBorder="1" applyAlignment="1">
      <alignment horizontal="center"/>
    </xf>
    <xf numFmtId="0" fontId="23" fillId="0" borderId="0" xfId="2" applyFont="1" applyFill="1" applyAlignment="1">
      <alignment horizontal="left"/>
    </xf>
    <xf numFmtId="0" fontId="23" fillId="0" borderId="0" xfId="2" applyFont="1" applyFill="1"/>
    <xf numFmtId="0" fontId="7" fillId="7" borderId="3" xfId="2" applyFont="1" applyFill="1" applyBorder="1" applyAlignment="1">
      <alignment horizontal="left"/>
    </xf>
    <xf numFmtId="0" fontId="10" fillId="7" borderId="3" xfId="2" applyFont="1" applyFill="1" applyBorder="1" applyAlignment="1">
      <alignment horizontal="left"/>
    </xf>
    <xf numFmtId="0" fontId="7" fillId="7" borderId="3" xfId="2" applyFont="1" applyFill="1" applyBorder="1" applyAlignment="1">
      <alignment horizontal="center"/>
    </xf>
    <xf numFmtId="0" fontId="5" fillId="0" borderId="0" xfId="2" applyFont="1" applyFill="1" applyBorder="1" applyAlignment="1">
      <alignment horizontal="center"/>
    </xf>
    <xf numFmtId="0" fontId="19" fillId="0" borderId="0" xfId="0" applyFont="1" applyAlignment="1">
      <alignment horizontal="center"/>
    </xf>
    <xf numFmtId="0" fontId="12" fillId="5" borderId="3" xfId="2" applyFont="1" applyFill="1" applyBorder="1" applyAlignment="1">
      <alignment horizontal="left"/>
    </xf>
    <xf numFmtId="0" fontId="12" fillId="5" borderId="3" xfId="2" applyFont="1" applyFill="1" applyBorder="1" applyAlignment="1">
      <alignment horizontal="center"/>
    </xf>
    <xf numFmtId="0" fontId="7" fillId="5" borderId="3" xfId="2" quotePrefix="1" applyFont="1" applyFill="1" applyBorder="1" applyAlignment="1">
      <alignment horizontal="left"/>
    </xf>
    <xf numFmtId="0" fontId="7" fillId="5" borderId="3" xfId="2" applyFont="1" applyFill="1" applyBorder="1" applyAlignment="1">
      <alignment horizontal="left"/>
    </xf>
    <xf numFmtId="0" fontId="7" fillId="5" borderId="4" xfId="2" applyFont="1" applyFill="1" applyBorder="1" applyAlignment="1">
      <alignment horizontal="center"/>
    </xf>
    <xf numFmtId="0" fontId="7" fillId="5" borderId="3" xfId="2" applyFont="1" applyFill="1" applyBorder="1" applyAlignment="1">
      <alignment horizontal="center"/>
    </xf>
    <xf numFmtId="0" fontId="7" fillId="5" borderId="10" xfId="2" applyFont="1" applyFill="1" applyBorder="1" applyAlignment="1">
      <alignment horizontal="center"/>
    </xf>
    <xf numFmtId="0" fontId="7" fillId="5" borderId="7" xfId="2" applyFont="1" applyFill="1" applyBorder="1" applyAlignment="1">
      <alignment horizontal="center"/>
    </xf>
    <xf numFmtId="0" fontId="7" fillId="5" borderId="0" xfId="2" applyFont="1" applyFill="1" applyBorder="1" applyAlignment="1">
      <alignment horizontal="left"/>
    </xf>
    <xf numFmtId="0" fontId="26" fillId="4" borderId="3" xfId="0" applyFont="1" applyFill="1" applyBorder="1" applyAlignment="1">
      <alignment horizontal="center"/>
    </xf>
    <xf numFmtId="0" fontId="7" fillId="5" borderId="3" xfId="3" applyFont="1" applyFill="1" applyBorder="1" applyAlignment="1">
      <alignment horizontal="center"/>
    </xf>
    <xf numFmtId="0" fontId="16" fillId="5" borderId="3" xfId="0" applyFont="1" applyFill="1" applyBorder="1" applyAlignment="1">
      <alignment horizontal="center"/>
    </xf>
    <xf numFmtId="0" fontId="20" fillId="0" borderId="0" xfId="2" applyFont="1" applyAlignment="1">
      <alignment horizontal="left"/>
    </xf>
    <xf numFmtId="0" fontId="10" fillId="0" borderId="3" xfId="2" applyFont="1" applyFill="1" applyBorder="1" applyAlignment="1">
      <alignment horizontal="left"/>
    </xf>
    <xf numFmtId="0" fontId="7" fillId="0" borderId="11" xfId="2" applyFont="1" applyFill="1" applyBorder="1" applyAlignment="1">
      <alignment horizontal="left"/>
    </xf>
    <xf numFmtId="0" fontId="7" fillId="5" borderId="3" xfId="3" applyFont="1" applyFill="1" applyBorder="1" applyAlignment="1">
      <alignment horizontal="left"/>
    </xf>
    <xf numFmtId="0" fontId="7" fillId="5" borderId="3" xfId="0" applyFont="1" applyFill="1" applyBorder="1" applyAlignment="1">
      <alignment horizontal="left"/>
    </xf>
    <xf numFmtId="0" fontId="7" fillId="7" borderId="3" xfId="0" applyFont="1" applyFill="1" applyBorder="1" applyAlignment="1">
      <alignment horizontal="left"/>
    </xf>
    <xf numFmtId="0" fontId="15" fillId="0" borderId="0" xfId="0" applyFont="1" applyFill="1" applyBorder="1" applyAlignment="1">
      <alignment horizontal="left"/>
    </xf>
    <xf numFmtId="0" fontId="8" fillId="0" borderId="0" xfId="0" applyFont="1" applyFill="1" applyBorder="1" applyAlignment="1">
      <alignment horizontal="left"/>
    </xf>
    <xf numFmtId="0" fontId="7" fillId="3" borderId="3" xfId="1" applyFont="1" applyFill="1" applyBorder="1" applyAlignment="1">
      <alignment horizontal="left"/>
    </xf>
    <xf numFmtId="0" fontId="21" fillId="0" borderId="1" xfId="2" applyFont="1" applyBorder="1" applyAlignment="1">
      <alignment horizontal="left"/>
    </xf>
    <xf numFmtId="0" fontId="7" fillId="0" borderId="0" xfId="2" quotePrefix="1" applyFont="1" applyFill="1" applyBorder="1" applyAlignment="1">
      <alignment horizontal="left"/>
    </xf>
    <xf numFmtId="0" fontId="3" fillId="0" borderId="0" xfId="2" applyFont="1" applyFill="1" applyBorder="1" applyAlignment="1">
      <alignment horizontal="left"/>
    </xf>
    <xf numFmtId="0" fontId="12" fillId="3" borderId="3" xfId="1" applyFont="1" applyFill="1" applyBorder="1" applyAlignment="1">
      <alignment horizontal="left"/>
    </xf>
    <xf numFmtId="2" fontId="19" fillId="0" borderId="2" xfId="2" applyNumberFormat="1" applyFont="1" applyBorder="1" applyAlignment="1">
      <alignment horizontal="left"/>
    </xf>
    <xf numFmtId="0" fontId="12" fillId="0" borderId="11" xfId="2" applyFont="1" applyFill="1" applyBorder="1" applyAlignment="1">
      <alignment horizontal="left"/>
    </xf>
    <xf numFmtId="0" fontId="10" fillId="0" borderId="5" xfId="2" applyFont="1" applyFill="1" applyBorder="1" applyAlignment="1">
      <alignment horizontal="left"/>
    </xf>
    <xf numFmtId="0" fontId="7" fillId="5" borderId="0" xfId="0" applyFont="1" applyFill="1" applyBorder="1" applyAlignment="1">
      <alignment horizontal="left"/>
    </xf>
    <xf numFmtId="0" fontId="16" fillId="5" borderId="3" xfId="0" applyFont="1" applyFill="1" applyBorder="1" applyAlignment="1">
      <alignment horizontal="left"/>
    </xf>
    <xf numFmtId="0" fontId="16" fillId="0" borderId="3" xfId="0" applyFont="1" applyFill="1" applyBorder="1" applyAlignment="1">
      <alignment horizontal="left"/>
    </xf>
    <xf numFmtId="0" fontId="22" fillId="0" borderId="0" xfId="2" applyFont="1" applyBorder="1" applyAlignment="1">
      <alignment horizontal="left"/>
    </xf>
    <xf numFmtId="0" fontId="21" fillId="0" borderId="0" xfId="2" applyFont="1" applyBorder="1" applyAlignment="1">
      <alignment horizontal="left"/>
    </xf>
    <xf numFmtId="0" fontId="16" fillId="0" borderId="0" xfId="0" applyFont="1" applyFill="1" applyBorder="1" applyAlignment="1">
      <alignment horizontal="left"/>
    </xf>
    <xf numFmtId="0" fontId="26" fillId="4" borderId="3" xfId="0" applyFont="1" applyFill="1" applyBorder="1" applyAlignment="1">
      <alignment horizontal="left"/>
    </xf>
    <xf numFmtId="0" fontId="8" fillId="0" borderId="0" xfId="2" applyFont="1" applyAlignment="1">
      <alignment horizontal="left" wrapText="1"/>
    </xf>
    <xf numFmtId="0" fontId="7" fillId="6" borderId="3" xfId="2" applyFont="1" applyFill="1" applyBorder="1" applyAlignment="1">
      <alignment horizontal="left"/>
    </xf>
    <xf numFmtId="0" fontId="7" fillId="6" borderId="3" xfId="2" applyFont="1" applyFill="1" applyBorder="1" applyAlignment="1">
      <alignment horizontal="center"/>
    </xf>
    <xf numFmtId="0" fontId="17" fillId="6" borderId="3" xfId="2" applyFont="1" applyFill="1" applyBorder="1" applyAlignment="1">
      <alignment horizontal="left"/>
    </xf>
    <xf numFmtId="0" fontId="17" fillId="5" borderId="3" xfId="3" applyFont="1" applyFill="1" applyBorder="1" applyAlignment="1">
      <alignment horizontal="left"/>
    </xf>
    <xf numFmtId="0" fontId="28" fillId="2" borderId="3" xfId="0" applyFont="1" applyFill="1" applyBorder="1" applyAlignment="1">
      <alignment horizontal="left"/>
    </xf>
    <xf numFmtId="0" fontId="20" fillId="0" borderId="0" xfId="8" applyFont="1" applyAlignment="1">
      <alignment horizontal="right"/>
    </xf>
    <xf numFmtId="0" fontId="21" fillId="0" borderId="1" xfId="8" applyFont="1" applyBorder="1"/>
    <xf numFmtId="0" fontId="20" fillId="0" borderId="0" xfId="8" applyFont="1" applyBorder="1" applyAlignment="1">
      <alignment horizontal="right" wrapText="1"/>
    </xf>
    <xf numFmtId="0" fontId="0" fillId="0" borderId="2" xfId="0" applyBorder="1" applyAlignment="1">
      <alignment horizontal="center"/>
    </xf>
    <xf numFmtId="0" fontId="5" fillId="0" borderId="0" xfId="8" applyFont="1" applyFill="1" applyBorder="1" applyAlignment="1">
      <alignment horizontal="center"/>
    </xf>
    <xf numFmtId="0" fontId="7" fillId="0" borderId="6" xfId="2" applyFont="1" applyFill="1" applyBorder="1" applyAlignment="1">
      <alignment horizontal="left"/>
    </xf>
    <xf numFmtId="0" fontId="12" fillId="0" borderId="14" xfId="2" applyFont="1" applyFill="1" applyBorder="1" applyAlignment="1">
      <alignment horizontal="left"/>
    </xf>
    <xf numFmtId="0" fontId="5" fillId="0" borderId="0" xfId="8" applyFont="1" applyFill="1" applyBorder="1" applyAlignment="1">
      <alignment horizontal="center"/>
    </xf>
    <xf numFmtId="0" fontId="7" fillId="5" borderId="3" xfId="0" applyNumberFormat="1" applyFont="1" applyFill="1" applyBorder="1" applyAlignment="1">
      <alignment horizontal="center"/>
    </xf>
    <xf numFmtId="0" fontId="7" fillId="5" borderId="0" xfId="0" applyFont="1" applyFill="1" applyBorder="1" applyAlignment="1">
      <alignment horizontal="center"/>
    </xf>
    <xf numFmtId="0" fontId="10" fillId="6" borderId="3" xfId="2" applyFont="1" applyFill="1" applyBorder="1" applyAlignment="1">
      <alignment horizontal="left"/>
    </xf>
    <xf numFmtId="0" fontId="6" fillId="0" borderId="0" xfId="2" applyFont="1" applyFill="1" applyBorder="1" applyAlignment="1">
      <alignment horizontal="center"/>
    </xf>
    <xf numFmtId="0" fontId="33" fillId="0" borderId="9" xfId="0" applyFont="1" applyBorder="1"/>
    <xf numFmtId="0" fontId="33" fillId="0" borderId="9" xfId="0" applyFont="1" applyBorder="1" applyAlignment="1">
      <alignment horizontal="center"/>
    </xf>
    <xf numFmtId="0" fontId="0" fillId="0" borderId="9" xfId="0" applyBorder="1"/>
    <xf numFmtId="0" fontId="0" fillId="0" borderId="9" xfId="0" applyBorder="1" applyAlignment="1">
      <alignment horizontal="center"/>
    </xf>
    <xf numFmtId="0" fontId="4" fillId="8" borderId="19" xfId="3" applyFill="1" applyBorder="1" applyAlignment="1">
      <alignment vertical="top"/>
    </xf>
    <xf numFmtId="0" fontId="0" fillId="8" borderId="20" xfId="0" applyFill="1" applyBorder="1"/>
    <xf numFmtId="0" fontId="0" fillId="8" borderId="21" xfId="0" applyFill="1" applyBorder="1" applyAlignment="1">
      <alignment horizontal="center"/>
    </xf>
    <xf numFmtId="0" fontId="0" fillId="0" borderId="0" xfId="0" applyAlignment="1">
      <alignment horizontal="center"/>
    </xf>
    <xf numFmtId="0" fontId="7" fillId="8" borderId="3" xfId="3" applyFont="1" applyFill="1" applyBorder="1" applyAlignment="1">
      <alignment horizontal="center"/>
    </xf>
    <xf numFmtId="0" fontId="7" fillId="8" borderId="3" xfId="0" applyFont="1" applyFill="1" applyBorder="1" applyAlignment="1">
      <alignment horizontal="left"/>
    </xf>
    <xf numFmtId="0" fontId="7" fillId="8" borderId="3" xfId="3" applyFont="1" applyFill="1" applyBorder="1" applyAlignment="1">
      <alignment horizontal="left"/>
    </xf>
    <xf numFmtId="0" fontId="17" fillId="8" borderId="3" xfId="3" applyFont="1" applyFill="1" applyBorder="1" applyAlignment="1">
      <alignment horizontal="left"/>
    </xf>
    <xf numFmtId="0" fontId="7" fillId="8" borderId="3" xfId="0" applyFont="1" applyFill="1" applyBorder="1" applyAlignment="1">
      <alignment horizontal="center"/>
    </xf>
    <xf numFmtId="0" fontId="7" fillId="0" borderId="0" xfId="8" applyFont="1" applyFill="1" applyBorder="1" applyAlignment="1">
      <alignment horizontal="center"/>
    </xf>
    <xf numFmtId="0" fontId="7" fillId="0" borderId="3" xfId="8" applyFont="1" applyFill="1" applyBorder="1" applyAlignment="1">
      <alignment horizontal="left"/>
    </xf>
    <xf numFmtId="0" fontId="7" fillId="0" borderId="3" xfId="0" applyFont="1" applyFill="1" applyBorder="1"/>
    <xf numFmtId="0" fontId="34" fillId="0" borderId="0" xfId="0" applyFont="1"/>
    <xf numFmtId="0" fontId="16" fillId="0" borderId="0" xfId="0" applyFont="1" applyFill="1" applyBorder="1"/>
    <xf numFmtId="0" fontId="0" fillId="0" borderId="0" xfId="0"/>
    <xf numFmtId="0" fontId="7" fillId="0" borderId="3" xfId="8" applyFont="1" applyFill="1" applyBorder="1" applyAlignment="1">
      <alignment horizontal="center"/>
    </xf>
    <xf numFmtId="0" fontId="7" fillId="0" borderId="0" xfId="0" applyFont="1" applyFill="1" applyBorder="1" applyAlignment="1">
      <alignment horizontal="center"/>
    </xf>
    <xf numFmtId="0" fontId="16" fillId="0" borderId="8" xfId="1" quotePrefix="1" applyFont="1" applyFill="1" applyBorder="1" applyAlignment="1">
      <alignment horizontal="center"/>
    </xf>
    <xf numFmtId="0" fontId="16" fillId="0" borderId="8" xfId="1" applyFont="1" applyFill="1" applyBorder="1" applyAlignment="1">
      <alignment horizontal="center"/>
    </xf>
    <xf numFmtId="0" fontId="8" fillId="0" borderId="0" xfId="8" applyFont="1" applyAlignment="1">
      <alignment horizontal="right" wrapText="1"/>
    </xf>
    <xf numFmtId="0" fontId="16" fillId="0" borderId="0" xfId="8" applyFont="1" applyFill="1" applyBorder="1" applyAlignment="1">
      <alignment horizontal="center"/>
    </xf>
    <xf numFmtId="0" fontId="5" fillId="0" borderId="0" xfId="8" applyFont="1" applyFill="1" applyBorder="1" applyAlignment="1">
      <alignment horizontal="center"/>
    </xf>
    <xf numFmtId="0" fontId="15" fillId="0" borderId="0" xfId="0" applyFont="1" applyFill="1" applyBorder="1" applyAlignment="1">
      <alignment horizontal="center"/>
    </xf>
    <xf numFmtId="0" fontId="16" fillId="0" borderId="8" xfId="0" quotePrefix="1" applyFont="1" applyFill="1" applyBorder="1" applyAlignment="1">
      <alignment horizontal="center"/>
    </xf>
    <xf numFmtId="0" fontId="16" fillId="0" borderId="8" xfId="0" applyFont="1" applyFill="1" applyBorder="1" applyAlignment="1">
      <alignment horizontal="center"/>
    </xf>
    <xf numFmtId="0" fontId="7" fillId="0" borderId="0" xfId="1" applyFont="1" applyFill="1" applyBorder="1" applyAlignment="1">
      <alignment horizontal="center"/>
    </xf>
    <xf numFmtId="0" fontId="7" fillId="0" borderId="3" xfId="0" applyFont="1" applyFill="1" applyBorder="1" applyAlignment="1">
      <alignment horizontal="center"/>
    </xf>
    <xf numFmtId="0" fontId="16" fillId="0" borderId="0" xfId="0" applyFont="1" applyFill="1" applyBorder="1" applyAlignment="1">
      <alignment horizontal="center"/>
    </xf>
    <xf numFmtId="0" fontId="7" fillId="3" borderId="3" xfId="1" applyFont="1" applyFill="1" applyBorder="1" applyAlignment="1">
      <alignment horizontal="center"/>
    </xf>
    <xf numFmtId="0" fontId="7" fillId="10" borderId="3" xfId="1" applyFont="1" applyFill="1" applyBorder="1" applyAlignment="1">
      <alignment horizontal="center"/>
    </xf>
    <xf numFmtId="0" fontId="7" fillId="5" borderId="3" xfId="0" applyFont="1" applyFill="1" applyBorder="1" applyAlignment="1">
      <alignment horizontal="center"/>
    </xf>
    <xf numFmtId="0" fontId="7" fillId="10" borderId="3" xfId="1" applyFont="1" applyFill="1" applyBorder="1" applyAlignment="1">
      <alignment horizontal="left"/>
    </xf>
    <xf numFmtId="0" fontId="7" fillId="5" borderId="3" xfId="0" applyFont="1" applyFill="1" applyBorder="1" applyAlignment="1">
      <alignment horizontal="left"/>
    </xf>
    <xf numFmtId="0" fontId="0" fillId="0" borderId="9" xfId="0" applyBorder="1"/>
    <xf numFmtId="0" fontId="0" fillId="0" borderId="9" xfId="0" applyBorder="1" applyAlignment="1">
      <alignment horizontal="center"/>
    </xf>
    <xf numFmtId="0" fontId="0" fillId="0" borderId="0" xfId="0" applyAlignment="1">
      <alignment horizontal="center"/>
    </xf>
    <xf numFmtId="0" fontId="7" fillId="11" borderId="3" xfId="1" applyFont="1" applyFill="1" applyBorder="1" applyAlignment="1">
      <alignment horizontal="left"/>
    </xf>
    <xf numFmtId="0" fontId="7" fillId="10" borderId="3" xfId="2" applyFont="1" applyFill="1" applyBorder="1" applyAlignment="1">
      <alignment horizontal="left"/>
    </xf>
    <xf numFmtId="0" fontId="7" fillId="4" borderId="3" xfId="2" applyFont="1" applyFill="1" applyBorder="1" applyAlignment="1">
      <alignment horizontal="left"/>
    </xf>
    <xf numFmtId="0" fontId="7" fillId="4" borderId="3" xfId="2" applyFont="1" applyFill="1" applyBorder="1" applyAlignment="1">
      <alignment horizontal="center"/>
    </xf>
    <xf numFmtId="0" fontId="10" fillId="0" borderId="3" xfId="2" applyFont="1" applyFill="1" applyBorder="1" applyAlignment="1">
      <alignment horizontal="center"/>
    </xf>
    <xf numFmtId="0" fontId="7" fillId="11" borderId="3" xfId="1" applyFont="1" applyFill="1" applyBorder="1" applyAlignment="1">
      <alignment horizontal="center"/>
    </xf>
    <xf numFmtId="0" fontId="7" fillId="0" borderId="0" xfId="2" applyFont="1" applyFill="1" applyBorder="1" applyAlignment="1">
      <alignment horizontal="right"/>
    </xf>
    <xf numFmtId="0" fontId="7" fillId="8" borderId="3" xfId="2" applyFont="1" applyFill="1" applyBorder="1" applyAlignment="1">
      <alignment horizontal="left"/>
    </xf>
    <xf numFmtId="0" fontId="7" fillId="8" borderId="3" xfId="2" applyFont="1" applyFill="1" applyBorder="1" applyAlignment="1">
      <alignment horizontal="center"/>
    </xf>
    <xf numFmtId="0" fontId="16" fillId="0" borderId="3" xfId="0" applyFont="1" applyFill="1" applyBorder="1" applyAlignment="1">
      <alignment horizontal="center"/>
    </xf>
    <xf numFmtId="0" fontId="6" fillId="0" borderId="0" xfId="2" applyFont="1" applyFill="1" applyBorder="1" applyAlignment="1">
      <alignment horizontal="center"/>
    </xf>
    <xf numFmtId="0" fontId="5" fillId="0" borderId="0" xfId="8" applyFont="1" applyFill="1" applyBorder="1" applyAlignment="1">
      <alignment horizontal="center"/>
    </xf>
    <xf numFmtId="0" fontId="6" fillId="0" borderId="0" xfId="2" applyFont="1" applyFill="1" applyBorder="1" applyAlignment="1">
      <alignment horizontal="center"/>
    </xf>
    <xf numFmtId="0" fontId="5" fillId="0" borderId="0" xfId="8" applyFont="1" applyFill="1" applyBorder="1" applyAlignment="1">
      <alignment horizontal="center"/>
    </xf>
    <xf numFmtId="164" fontId="24" fillId="0" borderId="22" xfId="8" applyNumberFormat="1" applyFont="1" applyFill="1" applyBorder="1" applyAlignment="1">
      <alignment horizontal="center"/>
    </xf>
    <xf numFmtId="0" fontId="31" fillId="0" borderId="0" xfId="2" applyFont="1" applyFill="1" applyBorder="1" applyAlignment="1">
      <alignment horizontal="center"/>
    </xf>
    <xf numFmtId="0" fontId="22" fillId="0" borderId="0" xfId="2" applyFont="1" applyAlignment="1">
      <alignment horizontal="right" wrapText="1"/>
    </xf>
    <xf numFmtId="0" fontId="0" fillId="0" borderId="0" xfId="0" applyAlignment="1"/>
    <xf numFmtId="0" fontId="22" fillId="0" borderId="1" xfId="2" applyFont="1" applyBorder="1" applyAlignment="1">
      <alignment horizontal="center"/>
    </xf>
    <xf numFmtId="0" fontId="0" fillId="0" borderId="1" xfId="0" applyBorder="1" applyAlignment="1">
      <alignment horizontal="center"/>
    </xf>
    <xf numFmtId="0" fontId="18" fillId="0" borderId="0" xfId="2" applyFont="1" applyFill="1" applyAlignment="1">
      <alignment horizontal="right"/>
    </xf>
    <xf numFmtId="0" fontId="18" fillId="0" borderId="0" xfId="0" applyFont="1" applyAlignment="1">
      <alignment horizontal="right"/>
    </xf>
    <xf numFmtId="0" fontId="30" fillId="9" borderId="15" xfId="0" applyFont="1" applyFill="1" applyBorder="1" applyAlignment="1">
      <alignment horizontal="left"/>
    </xf>
    <xf numFmtId="0" fontId="0" fillId="8" borderId="16" xfId="3" applyFont="1" applyFill="1" applyBorder="1" applyAlignment="1">
      <alignment vertical="top" wrapText="1"/>
    </xf>
    <xf numFmtId="0" fontId="29" fillId="8" borderId="17" xfId="3" applyFont="1" applyFill="1" applyBorder="1" applyAlignment="1">
      <alignment vertical="top"/>
    </xf>
    <xf numFmtId="0" fontId="29" fillId="8" borderId="18" xfId="3" applyFont="1" applyFill="1" applyBorder="1" applyAlignment="1">
      <alignment vertical="top"/>
    </xf>
    <xf numFmtId="0" fontId="32" fillId="0" borderId="0" xfId="0" applyFont="1" applyAlignment="1">
      <alignment horizontal="center"/>
    </xf>
    <xf numFmtId="0" fontId="30" fillId="0" borderId="0" xfId="0" applyFont="1" applyAlignment="1">
      <alignment horizontal="center"/>
    </xf>
    <xf numFmtId="0" fontId="0" fillId="0" borderId="0" xfId="0" applyFont="1" applyAlignment="1">
      <alignment horizontal="left" vertical="top" wrapText="1"/>
    </xf>
    <xf numFmtId="0" fontId="30" fillId="0" borderId="1" xfId="0" applyFont="1" applyBorder="1" applyAlignment="1">
      <alignment horizontal="left" wrapText="1"/>
    </xf>
    <xf numFmtId="0" fontId="30" fillId="9" borderId="9" xfId="0" applyFont="1" applyFill="1" applyBorder="1" applyAlignment="1">
      <alignment horizontal="left"/>
    </xf>
  </cellXfs>
  <cellStyles count="12">
    <cellStyle name="Followed Hyperlink" xfId="4" builtinId="9" hidden="1"/>
    <cellStyle name="Followed Hyperlink" xfId="5" builtinId="9" hidden="1"/>
    <cellStyle name="Followed Hyperlink" xfId="6" builtinId="9" hidden="1"/>
    <cellStyle name="Followed Hyperlink" xfId="7" builtinId="9" hidden="1"/>
    <cellStyle name="Hyperlink" xfId="3" builtinId="8"/>
    <cellStyle name="Normal" xfId="0" builtinId="0"/>
    <cellStyle name="Normal 2" xfId="1"/>
    <cellStyle name="Normal 3" xfId="2"/>
    <cellStyle name="Normal 3 2" xfId="8"/>
    <cellStyle name="Normal 3 3" xfId="9"/>
    <cellStyle name="Normal 3 4" xfId="10"/>
    <cellStyle name="Normal 4" xfId="11"/>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catoid=22&amp;navoid=19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78"/>
  <sheetViews>
    <sheetView tabSelected="1" topLeftCell="A10" zoomScaleNormal="100" workbookViewId="0">
      <selection activeCell="A28" sqref="A28"/>
    </sheetView>
  </sheetViews>
  <sheetFormatPr defaultColWidth="9.140625" defaultRowHeight="18" customHeight="1" x14ac:dyDescent="0.2"/>
  <cols>
    <col min="1" max="1" width="12.140625" style="2" customWidth="1"/>
    <col min="2" max="2" width="30.42578125" style="2" customWidth="1"/>
    <col min="3" max="3" width="29.28515625" style="2" customWidth="1"/>
    <col min="4" max="4" width="5.140625" style="1" customWidth="1"/>
    <col min="5" max="6" width="4.7109375" style="1" customWidth="1"/>
    <col min="7" max="7" width="2.140625" style="1" customWidth="1"/>
    <col min="8" max="8" width="15.42578125" style="2" customWidth="1"/>
    <col min="9" max="9" width="30.42578125" style="2" customWidth="1"/>
    <col min="10" max="10" width="29.28515625" style="2" customWidth="1"/>
    <col min="11" max="13" width="4.7109375" style="1" customWidth="1"/>
    <col min="14" max="14" width="6.42578125" style="1" customWidth="1"/>
    <col min="15" max="15" width="2.7109375" style="2" customWidth="1"/>
    <col min="16" max="16" width="3.7109375" style="3" customWidth="1"/>
    <col min="17" max="16384" width="9.140625" style="3"/>
  </cols>
  <sheetData>
    <row r="1" spans="1:14" ht="18" customHeight="1" x14ac:dyDescent="0.25">
      <c r="A1" s="153" t="s">
        <v>154</v>
      </c>
      <c r="B1" s="153"/>
      <c r="C1" s="153"/>
      <c r="D1" s="153"/>
      <c r="E1" s="153"/>
      <c r="F1" s="153"/>
      <c r="G1" s="153"/>
      <c r="H1" s="153"/>
      <c r="I1" s="153"/>
      <c r="J1" s="153"/>
      <c r="K1" s="153"/>
      <c r="L1" s="153"/>
      <c r="M1" s="153"/>
    </row>
    <row r="2" spans="1:14" s="39" customFormat="1" ht="18" customHeight="1" x14ac:dyDescent="0.25">
      <c r="A2" s="57" t="s">
        <v>0</v>
      </c>
      <c r="B2" s="66"/>
      <c r="C2" s="66"/>
      <c r="D2" s="154" t="s">
        <v>42</v>
      </c>
      <c r="E2" s="155"/>
      <c r="F2" s="155"/>
      <c r="G2" s="155"/>
      <c r="H2" s="66"/>
      <c r="I2" s="76"/>
      <c r="J2" s="80" t="s">
        <v>43</v>
      </c>
      <c r="K2" s="156"/>
      <c r="L2" s="157"/>
      <c r="M2" s="157"/>
      <c r="N2" s="38"/>
    </row>
    <row r="3" spans="1:14" s="39" customFormat="1" ht="18" customHeight="1" thickBot="1" x14ac:dyDescent="0.3">
      <c r="A3" s="57" t="s">
        <v>1</v>
      </c>
      <c r="B3" s="66"/>
      <c r="C3" s="66"/>
      <c r="D3" s="158" t="s">
        <v>44</v>
      </c>
      <c r="E3" s="159"/>
      <c r="F3" s="159"/>
      <c r="G3" s="159"/>
      <c r="H3" s="70"/>
      <c r="I3" s="77"/>
      <c r="J3" s="121" t="s">
        <v>125</v>
      </c>
      <c r="K3" s="152"/>
      <c r="L3" s="152"/>
      <c r="M3" s="152"/>
      <c r="N3" s="38"/>
    </row>
    <row r="4" spans="1:14" ht="18" customHeight="1" x14ac:dyDescent="0.25">
      <c r="A4" s="116" t="s">
        <v>155</v>
      </c>
      <c r="E4" s="4"/>
      <c r="G4" s="3"/>
    </row>
    <row r="5" spans="1:14" ht="18" customHeight="1" x14ac:dyDescent="0.2">
      <c r="A5" s="58" t="s">
        <v>15</v>
      </c>
      <c r="B5" s="15"/>
      <c r="C5" s="58" t="s">
        <v>79</v>
      </c>
      <c r="D5" s="142" t="s">
        <v>20</v>
      </c>
      <c r="E5" s="142" t="s">
        <v>19</v>
      </c>
      <c r="F5" s="142" t="s">
        <v>2</v>
      </c>
      <c r="G5" s="5"/>
      <c r="H5" s="58" t="s">
        <v>16</v>
      </c>
      <c r="I5" s="58"/>
      <c r="J5" s="58" t="s">
        <v>79</v>
      </c>
      <c r="K5" s="142" t="s">
        <v>20</v>
      </c>
      <c r="L5" s="142" t="s">
        <v>19</v>
      </c>
      <c r="M5" s="142" t="s">
        <v>2</v>
      </c>
      <c r="N5" s="5"/>
    </row>
    <row r="6" spans="1:14" ht="18" customHeight="1" x14ac:dyDescent="0.2">
      <c r="A6" s="40" t="s">
        <v>69</v>
      </c>
      <c r="B6" s="40" t="s">
        <v>151</v>
      </c>
      <c r="C6" s="41"/>
      <c r="D6" s="42">
        <v>2</v>
      </c>
      <c r="E6" s="42"/>
      <c r="F6" s="42"/>
      <c r="H6" s="81" t="s">
        <v>29</v>
      </c>
      <c r="I6" s="81" t="s">
        <v>30</v>
      </c>
      <c r="J6" s="81"/>
      <c r="K6" s="82">
        <v>3</v>
      </c>
      <c r="L6" s="82"/>
      <c r="M6" s="82"/>
      <c r="N6" s="4"/>
    </row>
    <row r="7" spans="1:14" ht="18" customHeight="1" x14ac:dyDescent="0.2">
      <c r="A7" s="81" t="s">
        <v>76</v>
      </c>
      <c r="B7" s="81" t="s">
        <v>153</v>
      </c>
      <c r="C7" s="81" t="s">
        <v>138</v>
      </c>
      <c r="D7" s="82">
        <v>3</v>
      </c>
      <c r="E7" s="82"/>
      <c r="F7" s="82"/>
      <c r="G7" s="91"/>
      <c r="H7" s="81" t="s">
        <v>73</v>
      </c>
      <c r="I7" s="81" t="s">
        <v>128</v>
      </c>
      <c r="J7" s="81" t="s">
        <v>31</v>
      </c>
      <c r="K7" s="82">
        <v>3</v>
      </c>
      <c r="L7" s="82"/>
      <c r="M7" s="82"/>
    </row>
    <row r="8" spans="1:14" ht="18" customHeight="1" x14ac:dyDescent="0.2">
      <c r="A8" s="81" t="s">
        <v>25</v>
      </c>
      <c r="B8" s="81" t="s">
        <v>26</v>
      </c>
      <c r="C8" s="81"/>
      <c r="D8" s="82">
        <v>3</v>
      </c>
      <c r="E8" s="82"/>
      <c r="F8" s="82"/>
      <c r="G8" s="91"/>
      <c r="H8" s="81" t="s">
        <v>74</v>
      </c>
      <c r="I8" s="81" t="s">
        <v>127</v>
      </c>
      <c r="J8" s="81" t="s">
        <v>46</v>
      </c>
      <c r="K8" s="82">
        <v>3</v>
      </c>
      <c r="L8" s="82"/>
      <c r="M8" s="82"/>
    </row>
    <row r="9" spans="1:14" ht="18" customHeight="1" x14ac:dyDescent="0.2">
      <c r="A9" s="81" t="s">
        <v>27</v>
      </c>
      <c r="B9" s="81" t="s">
        <v>28</v>
      </c>
      <c r="C9" s="81"/>
      <c r="D9" s="82">
        <v>3</v>
      </c>
      <c r="E9" s="82"/>
      <c r="F9" s="82"/>
      <c r="G9" s="20"/>
      <c r="H9" s="81" t="s">
        <v>27</v>
      </c>
      <c r="I9" s="81" t="s">
        <v>28</v>
      </c>
      <c r="J9" s="96"/>
      <c r="K9" s="82">
        <v>3</v>
      </c>
      <c r="L9" s="82"/>
      <c r="M9" s="82"/>
    </row>
    <row r="10" spans="1:14" ht="18" customHeight="1" x14ac:dyDescent="0.2">
      <c r="A10" s="48" t="s">
        <v>93</v>
      </c>
      <c r="B10" s="48" t="s">
        <v>77</v>
      </c>
      <c r="C10" s="53"/>
      <c r="D10" s="50">
        <v>4</v>
      </c>
      <c r="E10" s="50"/>
      <c r="F10" s="50"/>
      <c r="H10" s="48" t="s">
        <v>68</v>
      </c>
      <c r="I10" s="48" t="s">
        <v>47</v>
      </c>
      <c r="J10" s="48"/>
      <c r="K10" s="50">
        <v>3</v>
      </c>
      <c r="L10" s="50"/>
      <c r="M10" s="50"/>
    </row>
    <row r="11" spans="1:14" ht="18" customHeight="1" x14ac:dyDescent="0.2">
      <c r="A11" s="59"/>
      <c r="B11" s="59"/>
      <c r="C11" s="10"/>
      <c r="D11" s="11">
        <f>SUM(D6:D10)</f>
        <v>15</v>
      </c>
      <c r="K11" s="8">
        <f>SUM(K6:K10)</f>
        <v>15</v>
      </c>
    </row>
    <row r="12" spans="1:14" ht="18" customHeight="1" x14ac:dyDescent="0.2">
      <c r="A12" s="58" t="s">
        <v>17</v>
      </c>
      <c r="B12" s="15"/>
      <c r="C12" s="12"/>
      <c r="D12" s="13"/>
      <c r="E12" s="13"/>
      <c r="F12" s="13"/>
      <c r="G12" s="14"/>
      <c r="H12" s="58" t="s">
        <v>18</v>
      </c>
      <c r="I12" s="15"/>
      <c r="J12" s="12"/>
      <c r="K12" s="13"/>
      <c r="L12" s="13"/>
      <c r="M12" s="13"/>
    </row>
    <row r="13" spans="1:14" ht="18" customHeight="1" x14ac:dyDescent="0.2">
      <c r="A13" s="81" t="s">
        <v>76</v>
      </c>
      <c r="B13" s="81" t="s">
        <v>28</v>
      </c>
      <c r="C13" s="81" t="s">
        <v>138</v>
      </c>
      <c r="D13" s="82">
        <v>3</v>
      </c>
      <c r="E13" s="82"/>
      <c r="F13" s="82"/>
      <c r="H13" s="81" t="s">
        <v>75</v>
      </c>
      <c r="I13" s="81" t="s">
        <v>137</v>
      </c>
      <c r="J13" s="81" t="s">
        <v>46</v>
      </c>
      <c r="K13" s="82">
        <v>3</v>
      </c>
      <c r="L13" s="82"/>
      <c r="M13" s="82"/>
    </row>
    <row r="14" spans="1:14" ht="18" customHeight="1" x14ac:dyDescent="0.2">
      <c r="A14" s="48" t="s">
        <v>94</v>
      </c>
      <c r="B14" s="60" t="s">
        <v>55</v>
      </c>
      <c r="C14" s="48"/>
      <c r="D14" s="50">
        <v>3</v>
      </c>
      <c r="E14" s="50"/>
      <c r="F14" s="50"/>
      <c r="H14" s="48" t="s">
        <v>48</v>
      </c>
      <c r="I14" s="48" t="s">
        <v>150</v>
      </c>
      <c r="J14" s="48"/>
      <c r="K14" s="50">
        <v>1</v>
      </c>
      <c r="L14" s="50"/>
      <c r="M14" s="50"/>
      <c r="N14" s="3"/>
    </row>
    <row r="15" spans="1:14" ht="18" customHeight="1" x14ac:dyDescent="0.2">
      <c r="A15" s="81" t="s">
        <v>32</v>
      </c>
      <c r="B15" s="81" t="s">
        <v>33</v>
      </c>
      <c r="C15" s="83" t="s">
        <v>29</v>
      </c>
      <c r="D15" s="82">
        <v>3</v>
      </c>
      <c r="E15" s="82"/>
      <c r="F15" s="82"/>
      <c r="H15" s="48" t="s">
        <v>50</v>
      </c>
      <c r="I15" s="48" t="s">
        <v>49</v>
      </c>
      <c r="J15" s="48"/>
      <c r="K15" s="50">
        <v>2</v>
      </c>
      <c r="L15" s="50"/>
      <c r="M15" s="50"/>
    </row>
    <row r="16" spans="1:14" ht="18" customHeight="1" x14ac:dyDescent="0.2">
      <c r="A16" s="60" t="s">
        <v>53</v>
      </c>
      <c r="B16" s="60" t="s">
        <v>144</v>
      </c>
      <c r="C16" s="60"/>
      <c r="D16" s="55">
        <v>3</v>
      </c>
      <c r="E16" s="55"/>
      <c r="F16" s="55"/>
      <c r="H16" s="48" t="s">
        <v>140</v>
      </c>
      <c r="I16" s="48" t="s">
        <v>142</v>
      </c>
      <c r="J16" s="48"/>
      <c r="K16" s="50">
        <v>3</v>
      </c>
      <c r="L16" s="50"/>
      <c r="M16" s="50"/>
    </row>
    <row r="17" spans="1:21" ht="18" customHeight="1" x14ac:dyDescent="0.2">
      <c r="A17" s="60" t="s">
        <v>92</v>
      </c>
      <c r="B17" s="60" t="s">
        <v>80</v>
      </c>
      <c r="C17" s="84"/>
      <c r="D17" s="55">
        <v>3</v>
      </c>
      <c r="E17" s="55"/>
      <c r="F17" s="55"/>
      <c r="H17" s="48" t="s">
        <v>81</v>
      </c>
      <c r="I17" s="60" t="s">
        <v>147</v>
      </c>
      <c r="J17" s="48" t="s">
        <v>54</v>
      </c>
      <c r="K17" s="50">
        <v>2</v>
      </c>
      <c r="L17" s="50"/>
      <c r="M17" s="50"/>
    </row>
    <row r="18" spans="1:21" ht="18" customHeight="1" x14ac:dyDescent="0.2">
      <c r="A18" s="108"/>
      <c r="B18" s="108"/>
      <c r="C18" s="109"/>
      <c r="D18" s="106"/>
      <c r="E18" s="106"/>
      <c r="F18" s="106"/>
      <c r="H18" s="48" t="s">
        <v>156</v>
      </c>
      <c r="I18" s="48" t="s">
        <v>157</v>
      </c>
      <c r="J18" s="45"/>
      <c r="K18" s="46">
        <v>1</v>
      </c>
      <c r="L18" s="46"/>
      <c r="M18" s="46"/>
    </row>
    <row r="19" spans="1:21" ht="18" customHeight="1" x14ac:dyDescent="0.2">
      <c r="B19" s="67"/>
      <c r="C19" s="16"/>
      <c r="D19" s="11">
        <f>SUM(D13:D18)</f>
        <v>15</v>
      </c>
      <c r="H19" s="48" t="s">
        <v>158</v>
      </c>
      <c r="I19" s="48" t="s">
        <v>159</v>
      </c>
      <c r="J19" s="48"/>
      <c r="K19" s="50">
        <v>3</v>
      </c>
      <c r="L19" s="50"/>
      <c r="M19" s="50"/>
    </row>
    <row r="20" spans="1:21" ht="18" customHeight="1" x14ac:dyDescent="0.2">
      <c r="G20" s="17"/>
      <c r="H20" s="92"/>
      <c r="I20" s="71"/>
      <c r="J20" s="18"/>
      <c r="K20" s="8">
        <f>SUM(K13:K19)</f>
        <v>15</v>
      </c>
      <c r="L20" s="9"/>
      <c r="M20" s="19"/>
    </row>
    <row r="21" spans="1:21" ht="18" customHeight="1" x14ac:dyDescent="0.2">
      <c r="A21" s="58" t="s">
        <v>21</v>
      </c>
      <c r="B21" s="15"/>
      <c r="C21" s="12"/>
      <c r="D21" s="13"/>
      <c r="E21" s="13"/>
      <c r="F21" s="13"/>
      <c r="H21" s="72" t="s">
        <v>22</v>
      </c>
      <c r="I21" s="15"/>
      <c r="J21" s="12"/>
      <c r="K21" s="13"/>
      <c r="L21" s="13"/>
      <c r="M21" s="13"/>
      <c r="T21" s="6"/>
      <c r="U21" s="6"/>
    </row>
    <row r="22" spans="1:21" ht="18" customHeight="1" x14ac:dyDescent="0.2">
      <c r="A22" s="48" t="s">
        <v>82</v>
      </c>
      <c r="B22" s="48" t="s">
        <v>83</v>
      </c>
      <c r="C22" s="48"/>
      <c r="D22" s="50">
        <v>1</v>
      </c>
      <c r="E22" s="50"/>
      <c r="F22" s="50"/>
      <c r="H22" s="61" t="s">
        <v>64</v>
      </c>
      <c r="I22" s="61" t="s">
        <v>65</v>
      </c>
      <c r="J22" s="45"/>
      <c r="K22" s="46">
        <v>3</v>
      </c>
      <c r="L22" s="46"/>
      <c r="M22" s="46"/>
    </row>
    <row r="23" spans="1:21" ht="18" customHeight="1" x14ac:dyDescent="0.2">
      <c r="A23" s="48" t="s">
        <v>91</v>
      </c>
      <c r="B23" s="48" t="s">
        <v>143</v>
      </c>
      <c r="C23" s="48"/>
      <c r="D23" s="50">
        <v>2</v>
      </c>
      <c r="E23" s="50"/>
      <c r="F23" s="50"/>
      <c r="H23" s="48" t="s">
        <v>86</v>
      </c>
      <c r="I23" s="48" t="s">
        <v>87</v>
      </c>
      <c r="J23" s="47"/>
      <c r="K23" s="46">
        <v>3</v>
      </c>
      <c r="L23" s="46"/>
      <c r="M23" s="46"/>
    </row>
    <row r="24" spans="1:21" ht="18" customHeight="1" x14ac:dyDescent="0.2">
      <c r="A24" s="48" t="s">
        <v>51</v>
      </c>
      <c r="B24" s="48" t="s">
        <v>52</v>
      </c>
      <c r="C24" s="48"/>
      <c r="D24" s="50">
        <v>3</v>
      </c>
      <c r="E24" s="50"/>
      <c r="F24" s="50"/>
      <c r="H24" s="48" t="s">
        <v>66</v>
      </c>
      <c r="I24" s="48" t="s">
        <v>163</v>
      </c>
      <c r="J24" s="48"/>
      <c r="K24" s="50">
        <v>3</v>
      </c>
      <c r="L24" s="50"/>
      <c r="M24" s="50"/>
      <c r="N24" s="17"/>
    </row>
    <row r="25" spans="1:21" ht="18" customHeight="1" x14ac:dyDescent="0.2">
      <c r="A25" s="61" t="s">
        <v>56</v>
      </c>
      <c r="B25" s="61" t="s">
        <v>146</v>
      </c>
      <c r="C25" s="48"/>
      <c r="D25" s="50">
        <v>3</v>
      </c>
      <c r="E25" s="50"/>
      <c r="F25" s="50"/>
      <c r="H25" s="48" t="s">
        <v>101</v>
      </c>
      <c r="I25" s="48" t="s">
        <v>102</v>
      </c>
      <c r="J25" s="48"/>
      <c r="K25" s="50">
        <v>3</v>
      </c>
      <c r="L25" s="50"/>
      <c r="M25" s="50"/>
      <c r="Q25" s="2"/>
    </row>
    <row r="26" spans="1:21" ht="18" customHeight="1" x14ac:dyDescent="0.2">
      <c r="A26" s="62" t="s">
        <v>57</v>
      </c>
      <c r="B26" s="62" t="s">
        <v>58</v>
      </c>
      <c r="C26" s="40" t="s">
        <v>78</v>
      </c>
      <c r="D26" s="42">
        <v>3</v>
      </c>
      <c r="E26" s="42"/>
      <c r="F26" s="42"/>
      <c r="H26" s="48" t="s">
        <v>62</v>
      </c>
      <c r="I26" s="48" t="s">
        <v>63</v>
      </c>
      <c r="J26" s="48"/>
      <c r="K26" s="50">
        <v>3</v>
      </c>
      <c r="L26" s="50"/>
      <c r="M26" s="50"/>
    </row>
    <row r="27" spans="1:21" ht="18" customHeight="1" x14ac:dyDescent="0.2">
      <c r="A27" s="60" t="s">
        <v>164</v>
      </c>
      <c r="B27" s="60" t="s">
        <v>95</v>
      </c>
      <c r="C27" s="60"/>
      <c r="D27" s="55">
        <v>3</v>
      </c>
      <c r="E27" s="55"/>
      <c r="F27" s="55"/>
      <c r="G27" s="9"/>
      <c r="H27" s="7"/>
      <c r="I27" s="7"/>
      <c r="J27" s="7"/>
      <c r="K27" s="8">
        <v>15</v>
      </c>
      <c r="L27" s="9"/>
      <c r="M27" s="9"/>
    </row>
    <row r="28" spans="1:21" ht="18" customHeight="1" x14ac:dyDescent="0.2">
      <c r="A28" s="9"/>
      <c r="B28" s="9"/>
      <c r="C28" s="9"/>
      <c r="D28" s="11">
        <f>SUM(D22:D27)</f>
        <v>15</v>
      </c>
      <c r="E28" s="9"/>
      <c r="F28" s="9"/>
      <c r="G28" s="9"/>
      <c r="L28" s="9"/>
      <c r="M28" s="9"/>
      <c r="O28" s="1"/>
      <c r="P28" s="2"/>
    </row>
    <row r="29" spans="1:21" ht="18" customHeight="1" x14ac:dyDescent="0.2">
      <c r="A29" s="58" t="s">
        <v>23</v>
      </c>
      <c r="B29" s="15"/>
      <c r="C29" s="12"/>
      <c r="D29" s="13"/>
      <c r="E29" s="13"/>
      <c r="F29" s="13"/>
      <c r="H29" s="58" t="s">
        <v>24</v>
      </c>
      <c r="I29" s="15"/>
      <c r="J29" s="12"/>
      <c r="K29" s="13"/>
      <c r="O29" s="1"/>
      <c r="P29" s="2"/>
    </row>
    <row r="30" spans="1:21" ht="18" customHeight="1" x14ac:dyDescent="0.2">
      <c r="A30" s="61" t="s">
        <v>59</v>
      </c>
      <c r="B30" s="134" t="s">
        <v>60</v>
      </c>
      <c r="C30" s="48"/>
      <c r="D30" s="49">
        <v>2</v>
      </c>
      <c r="E30" s="50"/>
      <c r="F30" s="50"/>
      <c r="H30" s="48" t="s">
        <v>99</v>
      </c>
      <c r="I30" s="48" t="s">
        <v>100</v>
      </c>
      <c r="J30" s="45"/>
      <c r="K30" s="46">
        <v>11</v>
      </c>
      <c r="L30" s="46"/>
      <c r="M30" s="50"/>
    </row>
    <row r="31" spans="1:21" ht="18" customHeight="1" x14ac:dyDescent="0.2">
      <c r="A31" s="48" t="s">
        <v>61</v>
      </c>
      <c r="B31" s="60" t="s">
        <v>96</v>
      </c>
      <c r="C31" s="140" t="s">
        <v>139</v>
      </c>
      <c r="D31" s="51">
        <v>4</v>
      </c>
      <c r="E31" s="52"/>
      <c r="F31" s="52"/>
      <c r="H31" s="48" t="s">
        <v>71</v>
      </c>
      <c r="I31" s="48" t="s">
        <v>72</v>
      </c>
      <c r="J31" s="45"/>
      <c r="K31" s="46">
        <v>2</v>
      </c>
      <c r="L31" s="46"/>
      <c r="M31" s="50"/>
    </row>
    <row r="32" spans="1:21" ht="18" customHeight="1" x14ac:dyDescent="0.2">
      <c r="A32" s="48"/>
      <c r="B32" s="60" t="s">
        <v>104</v>
      </c>
      <c r="C32" s="48"/>
      <c r="D32" s="51">
        <v>6</v>
      </c>
      <c r="E32" s="52"/>
      <c r="F32" s="52"/>
      <c r="H32" s="48"/>
      <c r="I32" s="48"/>
      <c r="J32" s="45"/>
      <c r="K32" s="46"/>
      <c r="L32" s="46"/>
      <c r="M32" s="50"/>
    </row>
    <row r="33" spans="1:15" ht="18" customHeight="1" x14ac:dyDescent="0.2">
      <c r="A33" s="48" t="s">
        <v>97</v>
      </c>
      <c r="B33" s="48" t="s">
        <v>98</v>
      </c>
      <c r="C33" s="48"/>
      <c r="D33" s="50">
        <v>5</v>
      </c>
      <c r="E33" s="50"/>
      <c r="F33" s="50"/>
      <c r="J33" s="7"/>
      <c r="K33" s="8">
        <v>13</v>
      </c>
    </row>
    <row r="34" spans="1:15" ht="18" customHeight="1" x14ac:dyDescent="0.2">
      <c r="D34" s="11">
        <f>SUM(D30:D33)</f>
        <v>17</v>
      </c>
      <c r="E34" s="9"/>
      <c r="F34" s="9"/>
      <c r="J34" s="7"/>
      <c r="N34" s="17"/>
    </row>
    <row r="35" spans="1:15" ht="18" customHeight="1" x14ac:dyDescent="0.25">
      <c r="J35" s="144" t="s">
        <v>41</v>
      </c>
      <c r="K35" s="11">
        <f>D11+K11+D19+K20+K2108+K27+D34+K33+D28</f>
        <v>120</v>
      </c>
      <c r="L35" s="44"/>
      <c r="M35" s="44"/>
    </row>
    <row r="36" spans="1:15" ht="12" x14ac:dyDescent="0.2"/>
    <row r="37" spans="1:15" ht="15.75" x14ac:dyDescent="0.25">
      <c r="A37" s="150" t="s">
        <v>3</v>
      </c>
      <c r="B37" s="150"/>
      <c r="C37" s="150"/>
      <c r="D37" s="150"/>
      <c r="E37" s="150"/>
      <c r="F37" s="150"/>
      <c r="G37" s="150"/>
      <c r="H37" s="150"/>
      <c r="I37" s="150"/>
      <c r="J37" s="150"/>
      <c r="K37" s="150"/>
      <c r="L37" s="150"/>
      <c r="M37" s="150"/>
    </row>
    <row r="38" spans="1:15" ht="18" customHeight="1" x14ac:dyDescent="0.25">
      <c r="A38" s="151" t="s">
        <v>154</v>
      </c>
      <c r="B38" s="151"/>
      <c r="C38" s="151"/>
      <c r="D38" s="151"/>
      <c r="E38" s="151"/>
      <c r="F38" s="151"/>
      <c r="G38" s="151"/>
      <c r="H38" s="151"/>
      <c r="I38" s="151"/>
      <c r="J38" s="151"/>
      <c r="K38" s="151"/>
      <c r="L38" s="151"/>
      <c r="M38" s="151"/>
      <c r="N38" s="3"/>
    </row>
    <row r="39" spans="1:15" ht="18" customHeight="1" x14ac:dyDescent="0.25">
      <c r="A39" s="86" t="s">
        <v>0</v>
      </c>
      <c r="B39" s="87"/>
      <c r="C39" s="68"/>
      <c r="H39" s="149"/>
      <c r="I39" s="149"/>
      <c r="J39" s="149"/>
      <c r="K39" s="149"/>
      <c r="L39" s="149"/>
      <c r="M39" s="149"/>
    </row>
    <row r="40" spans="1:15" ht="18" customHeight="1" x14ac:dyDescent="0.25">
      <c r="A40" s="88" t="s">
        <v>42</v>
      </c>
      <c r="B40" s="89"/>
      <c r="C40" s="68"/>
      <c r="H40" s="93"/>
      <c r="I40" s="93"/>
      <c r="J40" s="93"/>
      <c r="K40" s="123"/>
      <c r="L40" s="118"/>
      <c r="M40" s="118"/>
    </row>
    <row r="41" spans="1:15" ht="18" customHeight="1" x14ac:dyDescent="0.25">
      <c r="A41" s="115" t="s">
        <v>124</v>
      </c>
      <c r="B41" s="114"/>
      <c r="C41" s="114"/>
      <c r="D41" s="123"/>
      <c r="E41" s="123"/>
      <c r="F41" s="123"/>
      <c r="G41" s="97"/>
      <c r="H41" s="115" t="s">
        <v>123</v>
      </c>
      <c r="I41" s="111"/>
      <c r="J41" s="111"/>
      <c r="K41" s="122">
        <v>2</v>
      </c>
      <c r="L41" s="129" t="s">
        <v>19</v>
      </c>
      <c r="M41" s="129" t="s">
        <v>45</v>
      </c>
    </row>
    <row r="42" spans="1:15" ht="18" customHeight="1" x14ac:dyDescent="0.25">
      <c r="A42" s="21" t="s">
        <v>4</v>
      </c>
      <c r="B42" s="21" t="s">
        <v>34</v>
      </c>
      <c r="C42" s="21"/>
      <c r="D42" s="125">
        <v>6</v>
      </c>
      <c r="E42" s="126" t="s">
        <v>19</v>
      </c>
      <c r="F42" s="129" t="s">
        <v>45</v>
      </c>
      <c r="G42" s="97"/>
      <c r="H42" s="113" t="s">
        <v>71</v>
      </c>
      <c r="I42" s="113" t="s">
        <v>72</v>
      </c>
      <c r="J42" s="112"/>
      <c r="K42" s="117">
        <v>2</v>
      </c>
      <c r="L42" s="117"/>
      <c r="M42" s="117"/>
    </row>
    <row r="43" spans="1:15" ht="18" customHeight="1" x14ac:dyDescent="0.25">
      <c r="A43" s="29" t="s">
        <v>29</v>
      </c>
      <c r="B43" s="29" t="s">
        <v>30</v>
      </c>
      <c r="C43" s="29"/>
      <c r="D43" s="35">
        <v>3</v>
      </c>
      <c r="E43" s="35"/>
      <c r="F43" s="35"/>
      <c r="G43" s="97"/>
      <c r="H43" s="93"/>
      <c r="I43" s="93"/>
      <c r="J43" s="23"/>
      <c r="K43" s="118"/>
    </row>
    <row r="44" spans="1:15" s="24" customFormat="1" ht="18" customHeight="1" x14ac:dyDescent="0.25">
      <c r="A44" s="29" t="s">
        <v>32</v>
      </c>
      <c r="B44" s="29" t="s">
        <v>126</v>
      </c>
      <c r="C44" s="85" t="s">
        <v>29</v>
      </c>
      <c r="D44" s="35">
        <v>3</v>
      </c>
      <c r="E44" s="35"/>
      <c r="F44" s="35"/>
      <c r="G44" s="93"/>
      <c r="H44" s="63" t="s">
        <v>70</v>
      </c>
      <c r="I44" s="78"/>
      <c r="J44" s="23"/>
      <c r="K44" s="129">
        <f>SUM(K45:K73)</f>
        <v>74</v>
      </c>
      <c r="L44" s="129" t="s">
        <v>19</v>
      </c>
      <c r="M44" s="129" t="s">
        <v>45</v>
      </c>
      <c r="N44" s="1"/>
      <c r="O44" s="23"/>
    </row>
    <row r="45" spans="1:15" s="24" customFormat="1" ht="18" customHeight="1" x14ac:dyDescent="0.25">
      <c r="A45" s="116"/>
      <c r="B45" s="116"/>
      <c r="C45" s="23"/>
      <c r="D45" s="118"/>
      <c r="E45" s="118"/>
      <c r="F45" s="118"/>
      <c r="G45" s="90"/>
      <c r="H45" s="61" t="s">
        <v>140</v>
      </c>
      <c r="I45" s="61" t="s">
        <v>141</v>
      </c>
      <c r="J45" s="61"/>
      <c r="K45" s="132">
        <v>3</v>
      </c>
      <c r="L45" s="37"/>
      <c r="M45" s="37"/>
      <c r="N45" s="22"/>
      <c r="O45" s="23"/>
    </row>
    <row r="46" spans="1:15" s="24" customFormat="1" ht="17.25" customHeight="1" x14ac:dyDescent="0.25">
      <c r="A46" s="21" t="s">
        <v>7</v>
      </c>
      <c r="B46" s="21" t="s">
        <v>35</v>
      </c>
      <c r="C46" s="21"/>
      <c r="D46" s="125">
        <f>D47</f>
        <v>3</v>
      </c>
      <c r="E46" s="126"/>
      <c r="F46" s="118"/>
      <c r="G46" s="90"/>
      <c r="H46" s="61" t="s">
        <v>53</v>
      </c>
      <c r="I46" s="61" t="s">
        <v>144</v>
      </c>
      <c r="J46" s="61"/>
      <c r="K46" s="132">
        <v>3</v>
      </c>
      <c r="L46" s="37"/>
      <c r="M46" s="37"/>
      <c r="N46" s="22"/>
      <c r="O46" s="23"/>
    </row>
    <row r="47" spans="1:15" s="24" customFormat="1" ht="18" customHeight="1" x14ac:dyDescent="0.2">
      <c r="A47" s="29" t="s">
        <v>25</v>
      </c>
      <c r="B47" s="29" t="s">
        <v>26</v>
      </c>
      <c r="C47" s="29"/>
      <c r="D47" s="35">
        <v>3</v>
      </c>
      <c r="E47" s="35"/>
      <c r="F47" s="35"/>
      <c r="G47" s="1"/>
      <c r="H47" s="61" t="s">
        <v>56</v>
      </c>
      <c r="I47" s="61" t="s">
        <v>145</v>
      </c>
      <c r="J47" s="61"/>
      <c r="K47" s="132">
        <v>3</v>
      </c>
      <c r="L47" s="36"/>
      <c r="M47" s="36"/>
      <c r="N47" s="22"/>
      <c r="O47" s="23"/>
    </row>
    <row r="48" spans="1:15" s="24" customFormat="1" ht="18" customHeight="1" x14ac:dyDescent="0.25">
      <c r="A48" s="116"/>
      <c r="B48" s="116"/>
      <c r="C48" s="116"/>
      <c r="D48" s="118"/>
      <c r="E48" s="118"/>
      <c r="F48" s="118"/>
      <c r="G48" s="44"/>
      <c r="H48" s="134" t="s">
        <v>162</v>
      </c>
      <c r="I48" s="134" t="s">
        <v>163</v>
      </c>
      <c r="J48" s="73"/>
      <c r="K48" s="132">
        <v>3</v>
      </c>
      <c r="L48" s="37"/>
      <c r="M48" s="37"/>
      <c r="N48" s="22"/>
      <c r="O48" s="23"/>
    </row>
    <row r="49" spans="1:15" s="24" customFormat="1" ht="18" customHeight="1" x14ac:dyDescent="0.25">
      <c r="A49" s="21" t="s">
        <v>8</v>
      </c>
      <c r="B49" s="21" t="s">
        <v>36</v>
      </c>
      <c r="C49" s="21"/>
      <c r="D49" s="125">
        <f>SUM(D50:D51)</f>
        <v>6</v>
      </c>
      <c r="E49" s="126"/>
      <c r="F49" s="118"/>
      <c r="G49" s="43"/>
      <c r="H49" s="134" t="s">
        <v>81</v>
      </c>
      <c r="I49" s="134" t="s">
        <v>148</v>
      </c>
      <c r="J49" s="61"/>
      <c r="K49" s="132">
        <v>2</v>
      </c>
      <c r="L49" s="36"/>
      <c r="M49" s="36"/>
      <c r="N49" s="22"/>
      <c r="O49" s="23"/>
    </row>
    <row r="50" spans="1:15" s="24" customFormat="1" ht="18" customHeight="1" x14ac:dyDescent="0.2">
      <c r="A50" s="29" t="s">
        <v>74</v>
      </c>
      <c r="B50" s="29" t="s">
        <v>127</v>
      </c>
      <c r="C50" s="29"/>
      <c r="D50" s="35">
        <v>3</v>
      </c>
      <c r="E50" s="35"/>
      <c r="F50" s="35"/>
      <c r="G50" s="26"/>
      <c r="H50" s="134" t="s">
        <v>156</v>
      </c>
      <c r="I50" s="134" t="s">
        <v>157</v>
      </c>
      <c r="J50" s="134"/>
      <c r="K50" s="132">
        <v>1</v>
      </c>
      <c r="L50" s="36"/>
      <c r="M50" s="36"/>
      <c r="N50" s="22"/>
      <c r="O50" s="23"/>
    </row>
    <row r="51" spans="1:15" s="24" customFormat="1" ht="18" customHeight="1" x14ac:dyDescent="0.2">
      <c r="A51" s="29" t="str">
        <f>H13</f>
        <v>HDFS 210</v>
      </c>
      <c r="B51" s="29" t="s">
        <v>137</v>
      </c>
      <c r="C51" s="29"/>
      <c r="D51" s="35">
        <v>3</v>
      </c>
      <c r="E51" s="35"/>
      <c r="F51" s="35"/>
      <c r="G51" s="22"/>
      <c r="H51" s="134" t="s">
        <v>158</v>
      </c>
      <c r="I51" s="134" t="s">
        <v>159</v>
      </c>
      <c r="J51" s="134"/>
      <c r="K51" s="132">
        <v>3</v>
      </c>
      <c r="L51" s="36"/>
      <c r="M51" s="36"/>
      <c r="N51" s="22"/>
      <c r="O51" s="23"/>
    </row>
    <row r="52" spans="1:15" s="24" customFormat="1" ht="18" customHeight="1" x14ac:dyDescent="0.25">
      <c r="A52" s="116"/>
      <c r="B52" s="116"/>
      <c r="C52" s="116"/>
      <c r="D52" s="118"/>
      <c r="E52" s="118"/>
      <c r="F52" s="118"/>
      <c r="G52" s="22"/>
      <c r="H52" s="61" t="s">
        <v>82</v>
      </c>
      <c r="I52" s="61" t="s">
        <v>83</v>
      </c>
      <c r="J52" s="61" t="s">
        <v>84</v>
      </c>
      <c r="K52" s="132">
        <v>1</v>
      </c>
      <c r="L52" s="132"/>
      <c r="M52" s="132"/>
      <c r="N52" s="22"/>
      <c r="O52" s="23"/>
    </row>
    <row r="53" spans="1:15" s="24" customFormat="1" ht="18" customHeight="1" x14ac:dyDescent="0.2">
      <c r="A53" s="21" t="s">
        <v>9</v>
      </c>
      <c r="B53" s="21" t="s">
        <v>37</v>
      </c>
      <c r="C53" s="21"/>
      <c r="D53" s="125">
        <f>SUM(D54:D55)</f>
        <v>6</v>
      </c>
      <c r="E53" s="126"/>
      <c r="F53" s="118"/>
      <c r="G53" s="22"/>
      <c r="H53" s="61" t="s">
        <v>86</v>
      </c>
      <c r="I53" s="61" t="s">
        <v>87</v>
      </c>
      <c r="J53" s="61" t="s">
        <v>82</v>
      </c>
      <c r="K53" s="132">
        <v>3</v>
      </c>
      <c r="L53" s="132"/>
      <c r="M53" s="132"/>
      <c r="N53" s="22"/>
      <c r="O53" s="23"/>
    </row>
    <row r="54" spans="1:15" s="24" customFormat="1" ht="18" customHeight="1" x14ac:dyDescent="0.2">
      <c r="A54" s="29" t="s">
        <v>27</v>
      </c>
      <c r="B54" s="29"/>
      <c r="C54" s="29"/>
      <c r="D54" s="35">
        <v>3</v>
      </c>
      <c r="E54" s="35"/>
      <c r="F54" s="35"/>
      <c r="G54" s="22"/>
      <c r="H54" s="61" t="s">
        <v>97</v>
      </c>
      <c r="I54" s="61" t="s">
        <v>88</v>
      </c>
      <c r="J54" s="61" t="s">
        <v>86</v>
      </c>
      <c r="K54" s="132">
        <v>5</v>
      </c>
      <c r="L54" s="132"/>
      <c r="M54" s="132"/>
      <c r="N54" s="22"/>
      <c r="O54" s="23"/>
    </row>
    <row r="55" spans="1:15" s="24" customFormat="1" ht="18" customHeight="1" x14ac:dyDescent="0.2">
      <c r="A55" s="29" t="s">
        <v>27</v>
      </c>
      <c r="B55" s="29"/>
      <c r="C55" s="29"/>
      <c r="D55" s="35">
        <v>3</v>
      </c>
      <c r="E55" s="35"/>
      <c r="F55" s="35"/>
      <c r="G55" s="22"/>
      <c r="H55" s="61" t="s">
        <v>99</v>
      </c>
      <c r="I55" s="61" t="s">
        <v>89</v>
      </c>
      <c r="J55" s="61" t="s">
        <v>97</v>
      </c>
      <c r="K55" s="132">
        <v>11</v>
      </c>
      <c r="L55" s="132"/>
      <c r="M55" s="132"/>
      <c r="N55" s="22"/>
      <c r="O55" s="23"/>
    </row>
    <row r="56" spans="1:15" s="24" customFormat="1" ht="18" customHeight="1" x14ac:dyDescent="0.25">
      <c r="A56" s="116"/>
      <c r="B56" s="116"/>
      <c r="C56" s="30"/>
      <c r="D56" s="118"/>
      <c r="E56" s="118"/>
      <c r="F56" s="118"/>
      <c r="G56" s="118"/>
      <c r="H56" s="61" t="s">
        <v>51</v>
      </c>
      <c r="I56" s="61" t="s">
        <v>52</v>
      </c>
      <c r="J56" s="61" t="s">
        <v>85</v>
      </c>
      <c r="K56" s="132">
        <v>3</v>
      </c>
      <c r="L56" s="132"/>
      <c r="M56" s="132"/>
      <c r="N56" s="22"/>
      <c r="O56" s="23"/>
    </row>
    <row r="57" spans="1:15" s="24" customFormat="1" ht="18" customHeight="1" x14ac:dyDescent="0.2">
      <c r="A57" s="21" t="s">
        <v>10</v>
      </c>
      <c r="B57" s="21" t="s">
        <v>38</v>
      </c>
      <c r="C57" s="31"/>
      <c r="D57" s="125">
        <f>D58</f>
        <v>3</v>
      </c>
      <c r="E57" s="126"/>
      <c r="F57" s="118"/>
      <c r="G57" s="22"/>
      <c r="H57" s="61" t="s">
        <v>59</v>
      </c>
      <c r="I57" s="61" t="s">
        <v>90</v>
      </c>
      <c r="J57" s="61"/>
      <c r="K57" s="132">
        <v>2</v>
      </c>
      <c r="L57" s="36"/>
      <c r="M57" s="36"/>
      <c r="N57" s="22"/>
      <c r="O57" s="23"/>
    </row>
    <row r="58" spans="1:15" s="24" customFormat="1" ht="18" customHeight="1" x14ac:dyDescent="0.2">
      <c r="A58" s="29" t="s">
        <v>73</v>
      </c>
      <c r="B58" s="29" t="s">
        <v>128</v>
      </c>
      <c r="C58" s="29" t="s">
        <v>136</v>
      </c>
      <c r="D58" s="35">
        <v>3</v>
      </c>
      <c r="E58" s="35"/>
      <c r="F58" s="35"/>
      <c r="G58" s="22"/>
      <c r="H58" s="140" t="s">
        <v>61</v>
      </c>
      <c r="I58" s="140" t="s">
        <v>96</v>
      </c>
      <c r="J58" s="140" t="s">
        <v>139</v>
      </c>
      <c r="K58" s="141">
        <v>4</v>
      </c>
      <c r="L58" s="37"/>
      <c r="M58" s="37"/>
      <c r="N58" s="22"/>
      <c r="O58" s="23"/>
    </row>
    <row r="59" spans="1:15" s="24" customFormat="1" ht="18" customHeight="1" x14ac:dyDescent="0.25">
      <c r="A59" s="116"/>
      <c r="B59" s="116"/>
      <c r="C59" s="30"/>
      <c r="D59" s="118"/>
      <c r="E59" s="118"/>
      <c r="F59" s="118"/>
      <c r="G59" s="22"/>
      <c r="H59" s="61" t="s">
        <v>48</v>
      </c>
      <c r="I59" s="61" t="s">
        <v>150</v>
      </c>
      <c r="J59" s="61"/>
      <c r="K59" s="132">
        <v>1</v>
      </c>
      <c r="L59" s="36"/>
      <c r="M59" s="36"/>
      <c r="N59" s="22"/>
      <c r="O59" s="23"/>
    </row>
    <row r="60" spans="1:15" s="24" customFormat="1" ht="18" customHeight="1" x14ac:dyDescent="0.2">
      <c r="A60" s="21" t="s">
        <v>11</v>
      </c>
      <c r="B60" s="21" t="s">
        <v>39</v>
      </c>
      <c r="C60" s="31"/>
      <c r="D60" s="125">
        <f>SUM(D61:D63)</f>
        <v>6</v>
      </c>
      <c r="E60" s="126"/>
      <c r="F60" s="118"/>
      <c r="G60" s="22"/>
      <c r="H60" s="61" t="s">
        <v>50</v>
      </c>
      <c r="I60" s="61" t="s">
        <v>135</v>
      </c>
      <c r="J60" s="61"/>
      <c r="K60" s="132">
        <v>2</v>
      </c>
      <c r="L60" s="36"/>
      <c r="M60" s="36"/>
      <c r="N60" s="22"/>
      <c r="O60" s="23"/>
    </row>
    <row r="61" spans="1:15" s="24" customFormat="1" ht="18" customHeight="1" x14ac:dyDescent="0.2">
      <c r="A61" s="29" t="s">
        <v>76</v>
      </c>
      <c r="B61" s="29"/>
      <c r="C61" s="29" t="s">
        <v>138</v>
      </c>
      <c r="D61" s="35">
        <v>3</v>
      </c>
      <c r="E61" s="35"/>
      <c r="F61" s="35"/>
      <c r="G61" s="22"/>
      <c r="H61" s="61" t="s">
        <v>68</v>
      </c>
      <c r="I61" s="61" t="s">
        <v>129</v>
      </c>
      <c r="J61" s="61"/>
      <c r="K61" s="132">
        <v>3</v>
      </c>
      <c r="L61" s="37"/>
      <c r="M61" s="37"/>
      <c r="N61" s="22"/>
      <c r="O61" s="23"/>
    </row>
    <row r="62" spans="1:15" s="24" customFormat="1" ht="18" customHeight="1" x14ac:dyDescent="0.2">
      <c r="A62" s="29" t="s">
        <v>76</v>
      </c>
      <c r="B62" s="29"/>
      <c r="C62" s="29"/>
      <c r="D62" s="35">
        <v>3</v>
      </c>
      <c r="E62" s="35"/>
      <c r="F62" s="35"/>
      <c r="G62" s="22"/>
      <c r="H62" s="61" t="s">
        <v>164</v>
      </c>
      <c r="I62" s="61" t="s">
        <v>130</v>
      </c>
      <c r="J62" s="61"/>
      <c r="K62" s="132">
        <v>3</v>
      </c>
      <c r="L62" s="37"/>
      <c r="M62" s="37"/>
      <c r="N62" s="22"/>
      <c r="O62" s="23"/>
    </row>
    <row r="63" spans="1:15" s="24" customFormat="1" ht="18" customHeight="1" x14ac:dyDescent="0.25">
      <c r="A63" s="116"/>
      <c r="B63" s="116"/>
      <c r="C63" s="116"/>
      <c r="D63" s="137"/>
      <c r="E63" s="137"/>
      <c r="F63" s="137"/>
      <c r="G63" s="22"/>
      <c r="H63" s="61" t="s">
        <v>64</v>
      </c>
      <c r="I63" s="61" t="s">
        <v>65</v>
      </c>
      <c r="J63" s="61"/>
      <c r="K63" s="132">
        <v>3</v>
      </c>
      <c r="L63" s="132"/>
      <c r="M63" s="132"/>
      <c r="N63" s="22"/>
      <c r="O63" s="23"/>
    </row>
    <row r="64" spans="1:15" s="24" customFormat="1" ht="18" customHeight="1" x14ac:dyDescent="0.25">
      <c r="A64" s="116"/>
      <c r="B64" s="116"/>
      <c r="C64" s="116"/>
      <c r="D64" s="137"/>
      <c r="E64" s="137"/>
      <c r="F64" s="137"/>
      <c r="G64" s="22"/>
      <c r="H64" s="61" t="s">
        <v>62</v>
      </c>
      <c r="I64" s="61" t="s">
        <v>131</v>
      </c>
      <c r="J64" s="61"/>
      <c r="K64" s="132">
        <v>3</v>
      </c>
      <c r="L64" s="132"/>
      <c r="M64" s="132"/>
      <c r="N64" s="22"/>
      <c r="O64" s="23"/>
    </row>
    <row r="65" spans="1:21" s="24" customFormat="1" ht="18" customHeight="1" x14ac:dyDescent="0.2">
      <c r="A65" s="63" t="s">
        <v>40</v>
      </c>
      <c r="B65" s="64"/>
      <c r="C65" s="63"/>
      <c r="D65" s="124"/>
      <c r="E65" s="124"/>
      <c r="F65" s="26"/>
      <c r="G65" s="22"/>
      <c r="H65" s="61" t="s">
        <v>91</v>
      </c>
      <c r="I65" s="61" t="s">
        <v>143</v>
      </c>
      <c r="J65" s="61"/>
      <c r="K65" s="94">
        <v>2</v>
      </c>
      <c r="L65" s="132"/>
      <c r="M65" s="132"/>
      <c r="N65" s="118"/>
      <c r="O65" s="23"/>
    </row>
    <row r="66" spans="1:21" s="24" customFormat="1" ht="18" customHeight="1" x14ac:dyDescent="0.2">
      <c r="A66" s="21" t="s">
        <v>5</v>
      </c>
      <c r="B66" s="21" t="s">
        <v>151</v>
      </c>
      <c r="C66" s="31"/>
      <c r="D66" s="125">
        <f>D67</f>
        <v>2</v>
      </c>
      <c r="E66" s="126"/>
      <c r="F66" s="127"/>
      <c r="G66" s="22"/>
      <c r="H66" s="61" t="s">
        <v>92</v>
      </c>
      <c r="I66" s="61" t="s">
        <v>80</v>
      </c>
      <c r="J66" s="61" t="s">
        <v>161</v>
      </c>
      <c r="K66" s="132">
        <v>3</v>
      </c>
      <c r="L66" s="132"/>
      <c r="M66" s="132"/>
      <c r="N66" s="22"/>
      <c r="O66" s="23"/>
    </row>
    <row r="67" spans="1:21" s="24" customFormat="1" ht="18" customHeight="1" x14ac:dyDescent="0.2">
      <c r="A67" s="65" t="s">
        <v>69</v>
      </c>
      <c r="B67" s="65" t="s">
        <v>151</v>
      </c>
      <c r="C67" s="65"/>
      <c r="D67" s="130">
        <v>2</v>
      </c>
      <c r="E67" s="130"/>
      <c r="F67" s="130"/>
      <c r="G67" s="22"/>
      <c r="H67" s="134" t="s">
        <v>93</v>
      </c>
      <c r="I67" s="61" t="s">
        <v>132</v>
      </c>
      <c r="J67" s="61"/>
      <c r="K67" s="132">
        <v>4</v>
      </c>
      <c r="L67" s="132"/>
      <c r="M67" s="132"/>
      <c r="N67" s="22"/>
      <c r="O67" s="23"/>
      <c r="S67" s="27"/>
      <c r="T67" s="27"/>
      <c r="U67" s="25"/>
    </row>
    <row r="68" spans="1:21" s="24" customFormat="1" ht="18" customHeight="1" x14ac:dyDescent="0.25">
      <c r="A68" s="116"/>
      <c r="B68" s="116"/>
      <c r="C68" s="33"/>
      <c r="D68" s="127"/>
      <c r="E68" s="127"/>
      <c r="F68" s="127"/>
      <c r="G68" s="22"/>
      <c r="H68" s="61" t="s">
        <v>94</v>
      </c>
      <c r="I68" s="61" t="s">
        <v>55</v>
      </c>
      <c r="J68" s="61"/>
      <c r="K68" s="95">
        <v>3</v>
      </c>
      <c r="L68" s="132"/>
      <c r="M68" s="132"/>
      <c r="N68" s="22"/>
      <c r="O68" s="23"/>
    </row>
    <row r="69" spans="1:21" s="24" customFormat="1" ht="18" customHeight="1" x14ac:dyDescent="0.2">
      <c r="A69" s="64" t="s">
        <v>6</v>
      </c>
      <c r="B69" s="64" t="s">
        <v>12</v>
      </c>
      <c r="C69" s="32"/>
      <c r="D69" s="119">
        <v>3</v>
      </c>
      <c r="E69" s="120"/>
      <c r="F69" s="127"/>
      <c r="G69" s="22"/>
      <c r="H69" s="61"/>
      <c r="I69" s="61"/>
      <c r="J69" s="61"/>
      <c r="K69" s="132"/>
      <c r="L69" s="37"/>
      <c r="M69" s="37"/>
      <c r="N69" s="22"/>
      <c r="O69" s="23"/>
    </row>
    <row r="70" spans="1:21" s="24" customFormat="1" ht="18" customHeight="1" x14ac:dyDescent="0.2">
      <c r="A70" s="65" t="s">
        <v>152</v>
      </c>
      <c r="B70" s="65" t="s">
        <v>58</v>
      </c>
      <c r="C70" s="69" t="s">
        <v>78</v>
      </c>
      <c r="D70" s="130">
        <v>3</v>
      </c>
      <c r="E70" s="130"/>
      <c r="F70" s="130"/>
      <c r="G70" s="22"/>
      <c r="H70" s="74"/>
      <c r="I70" s="79"/>
      <c r="J70" s="34"/>
      <c r="K70" s="54"/>
      <c r="L70" s="37"/>
      <c r="M70" s="37"/>
      <c r="N70" s="22"/>
      <c r="O70" s="23"/>
    </row>
    <row r="71" spans="1:21" s="24" customFormat="1" ht="18" customHeight="1" x14ac:dyDescent="0.25">
      <c r="A71" s="116"/>
      <c r="B71" s="116"/>
      <c r="C71" s="33"/>
      <c r="D71" s="127"/>
      <c r="E71" s="127"/>
      <c r="F71" s="127"/>
      <c r="G71" s="22"/>
      <c r="H71" s="61"/>
      <c r="I71" s="61"/>
      <c r="J71" s="61"/>
      <c r="K71" s="132"/>
      <c r="L71" s="132"/>
      <c r="M71" s="132"/>
      <c r="N71" s="22"/>
      <c r="O71" s="23"/>
    </row>
    <row r="72" spans="1:21" s="24" customFormat="1" ht="18" customHeight="1" x14ac:dyDescent="0.2">
      <c r="A72" s="64" t="s">
        <v>13</v>
      </c>
      <c r="B72" s="64"/>
      <c r="C72" s="32"/>
      <c r="D72" s="119"/>
      <c r="E72" s="120"/>
      <c r="F72" s="127"/>
      <c r="G72" s="22"/>
      <c r="H72" s="74"/>
      <c r="I72" s="61"/>
      <c r="J72" s="61"/>
      <c r="K72" s="56"/>
      <c r="L72" s="132"/>
      <c r="M72" s="132"/>
      <c r="N72" s="22"/>
      <c r="O72" s="23"/>
    </row>
    <row r="73" spans="1:21" s="24" customFormat="1" ht="18" customHeight="1" x14ac:dyDescent="0.2">
      <c r="A73" s="138" t="s">
        <v>92</v>
      </c>
      <c r="B73" s="138" t="s">
        <v>160</v>
      </c>
      <c r="C73" s="138"/>
      <c r="D73" s="143"/>
      <c r="E73" s="143"/>
      <c r="F73" s="143"/>
      <c r="G73" s="22"/>
      <c r="H73" s="61"/>
      <c r="I73" s="61"/>
      <c r="J73" s="61"/>
      <c r="K73" s="132"/>
      <c r="L73" s="132"/>
      <c r="M73" s="132"/>
      <c r="N73" s="22"/>
      <c r="O73" s="23"/>
    </row>
    <row r="74" spans="1:21" s="24" customFormat="1" ht="18" customHeight="1" x14ac:dyDescent="0.2">
      <c r="G74" s="22"/>
      <c r="H74" s="75" t="s">
        <v>149</v>
      </c>
      <c r="I74" s="28"/>
      <c r="J74" s="28"/>
      <c r="K74" s="147">
        <f>SUM(K75:K77)</f>
        <v>9</v>
      </c>
      <c r="L74" s="128"/>
      <c r="M74" s="128"/>
      <c r="N74" s="22"/>
      <c r="O74" s="23"/>
    </row>
    <row r="75" spans="1:21" s="24" customFormat="1" ht="18" customHeight="1" x14ac:dyDescent="0.2">
      <c r="A75" s="64" t="s">
        <v>14</v>
      </c>
      <c r="B75" s="64"/>
      <c r="C75" s="32"/>
      <c r="D75" s="119"/>
      <c r="E75" s="120"/>
      <c r="F75" s="127"/>
      <c r="G75" s="22"/>
      <c r="H75" s="107"/>
      <c r="I75" s="107" t="s">
        <v>103</v>
      </c>
      <c r="J75" s="107"/>
      <c r="K75" s="110">
        <v>6</v>
      </c>
      <c r="L75" s="110"/>
      <c r="M75" s="110"/>
      <c r="N75" s="22"/>
      <c r="O75" s="23"/>
    </row>
    <row r="76" spans="1:21" s="24" customFormat="1" ht="18" customHeight="1" x14ac:dyDescent="0.2">
      <c r="A76" s="139" t="s">
        <v>61</v>
      </c>
      <c r="B76" s="139" t="s">
        <v>96</v>
      </c>
      <c r="C76" s="133"/>
      <c r="D76" s="131"/>
      <c r="E76" s="131"/>
      <c r="F76" s="131"/>
      <c r="G76" s="22"/>
      <c r="H76" s="145" t="s">
        <v>101</v>
      </c>
      <c r="I76" s="145" t="s">
        <v>102</v>
      </c>
      <c r="J76" s="145"/>
      <c r="K76" s="146">
        <v>3</v>
      </c>
      <c r="L76" s="146"/>
      <c r="M76" s="146"/>
      <c r="N76" s="22"/>
      <c r="O76" s="23"/>
    </row>
    <row r="77" spans="1:21" s="24" customFormat="1" ht="18" customHeight="1" x14ac:dyDescent="0.2">
      <c r="G77" s="22"/>
      <c r="H77" s="145"/>
      <c r="I77" s="145"/>
      <c r="J77" s="145"/>
      <c r="K77" s="146"/>
      <c r="L77" s="146"/>
      <c r="M77" s="146"/>
      <c r="N77" s="22"/>
      <c r="O77" s="23"/>
    </row>
    <row r="78" spans="1:21" ht="18" customHeight="1" x14ac:dyDescent="0.25">
      <c r="A78" s="150" t="s">
        <v>3</v>
      </c>
      <c r="B78" s="150"/>
      <c r="C78" s="150"/>
      <c r="D78" s="150"/>
      <c r="E78" s="150"/>
      <c r="F78" s="150"/>
      <c r="G78" s="148"/>
      <c r="J78" s="144" t="s">
        <v>41</v>
      </c>
      <c r="K78" s="11">
        <f>SUM(D42,D46,D49,D53,D57,D60,D66,D69,K41,K44,K74)</f>
        <v>120</v>
      </c>
    </row>
  </sheetData>
  <sortState ref="H45:M72">
    <sortCondition ref="H46"/>
  </sortState>
  <mergeCells count="8">
    <mergeCell ref="A37:M37"/>
    <mergeCell ref="A38:M38"/>
    <mergeCell ref="A78:F78"/>
    <mergeCell ref="K3:M3"/>
    <mergeCell ref="A1:M1"/>
    <mergeCell ref="D2:G2"/>
    <mergeCell ref="K2:M2"/>
    <mergeCell ref="D3:G3"/>
  </mergeCells>
  <conditionalFormatting sqref="F25:F26 M10 M23 F14 F30:F32 M17:M18">
    <cfRule type="cellIs" dxfId="4" priority="8" operator="between">
      <formula>"F"</formula>
      <formula>"F"</formula>
    </cfRule>
  </conditionalFormatting>
  <conditionalFormatting sqref="F15 M21:M22 M6:M7 F13 M13">
    <cfRule type="cellIs" dxfId="3" priority="7" operator="between">
      <formula>"D"</formula>
      <formula>"F"</formula>
    </cfRule>
  </conditionalFormatting>
  <conditionalFormatting sqref="U21">
    <cfRule type="cellIs" dxfId="2" priority="5" operator="between">
      <formula>"D"</formula>
      <formula>"F"</formula>
    </cfRule>
  </conditionalFormatting>
  <conditionalFormatting sqref="F10">
    <cfRule type="cellIs" dxfId="1" priority="2" operator="between">
      <formula>"F"</formula>
      <formula>"F"</formula>
    </cfRule>
  </conditionalFormatting>
  <conditionalFormatting sqref="M19">
    <cfRule type="cellIs" dxfId="0" priority="1" operator="between">
      <formula>"F"</formula>
      <formula>"F"</formula>
    </cfRule>
  </conditionalFormatting>
  <hyperlinks>
    <hyperlink ref="A40:B40" r:id="rId1" location="Syst_Goal_1" display="SGR Goal 1"/>
  </hyperlinks>
  <printOptions horizontalCentered="1" verticalCentered="1"/>
  <pageMargins left="0.25" right="0.25" top="0.25" bottom="0.25" header="0.25" footer="0.25"/>
  <pageSetup scale="75" fitToHeight="0" orientation="landscape" verticalDpi="597" r:id="rId2"/>
  <rowBreaks count="1" manualBreakCount="1">
    <brk id="37" max="12" man="1"/>
  </rowBreaks>
  <ignoredErrors>
    <ignoredError sqref="K7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B11" sqref="B11"/>
    </sheetView>
  </sheetViews>
  <sheetFormatPr defaultRowHeight="15" x14ac:dyDescent="0.25"/>
  <cols>
    <col min="1" max="1" width="15.42578125" customWidth="1"/>
    <col min="2" max="2" width="57.140625" customWidth="1"/>
    <col min="3" max="3" width="9.140625" style="105"/>
  </cols>
  <sheetData>
    <row r="1" spans="1:3" ht="15.75" x14ac:dyDescent="0.25">
      <c r="A1" s="164" t="s">
        <v>105</v>
      </c>
      <c r="B1" s="164"/>
      <c r="C1" s="164"/>
    </row>
    <row r="2" spans="1:3" ht="9.75" customHeight="1" x14ac:dyDescent="0.25">
      <c r="A2" s="165"/>
      <c r="B2" s="165"/>
      <c r="C2" s="165"/>
    </row>
    <row r="3" spans="1:3" ht="45.75" customHeight="1" x14ac:dyDescent="0.25">
      <c r="A3" s="166" t="s">
        <v>106</v>
      </c>
      <c r="B3" s="166"/>
      <c r="C3" s="166"/>
    </row>
    <row r="4" spans="1:3" x14ac:dyDescent="0.25">
      <c r="A4" s="167"/>
      <c r="B4" s="167"/>
      <c r="C4" s="167"/>
    </row>
    <row r="5" spans="1:3" x14ac:dyDescent="0.25">
      <c r="A5" s="168" t="s">
        <v>107</v>
      </c>
      <c r="B5" s="168"/>
      <c r="C5" s="168"/>
    </row>
    <row r="6" spans="1:3" x14ac:dyDescent="0.25">
      <c r="A6" s="98" t="s">
        <v>108</v>
      </c>
      <c r="B6" s="98" t="s">
        <v>109</v>
      </c>
      <c r="C6" s="99" t="s">
        <v>110</v>
      </c>
    </row>
    <row r="7" spans="1:3" x14ac:dyDescent="0.25">
      <c r="A7" s="135" t="s">
        <v>67</v>
      </c>
      <c r="B7" s="135" t="s">
        <v>134</v>
      </c>
      <c r="C7" s="136">
        <v>3</v>
      </c>
    </row>
    <row r="8" spans="1:3" x14ac:dyDescent="0.25">
      <c r="A8" s="135" t="s">
        <v>53</v>
      </c>
      <c r="B8" s="135" t="s">
        <v>133</v>
      </c>
      <c r="C8" s="136">
        <v>3</v>
      </c>
    </row>
    <row r="9" spans="1:3" x14ac:dyDescent="0.25">
      <c r="A9" s="135" t="s">
        <v>68</v>
      </c>
      <c r="B9" s="135" t="s">
        <v>129</v>
      </c>
      <c r="C9" s="136">
        <v>3</v>
      </c>
    </row>
    <row r="10" spans="1:3" x14ac:dyDescent="0.25">
      <c r="A10" s="135" t="s">
        <v>62</v>
      </c>
      <c r="B10" s="135" t="s">
        <v>131</v>
      </c>
      <c r="C10" s="136">
        <v>3</v>
      </c>
    </row>
    <row r="11" spans="1:3" x14ac:dyDescent="0.25">
      <c r="A11" s="135" t="s">
        <v>92</v>
      </c>
      <c r="B11" s="135" t="s">
        <v>80</v>
      </c>
      <c r="C11" s="136">
        <v>3</v>
      </c>
    </row>
    <row r="12" spans="1:3" x14ac:dyDescent="0.25">
      <c r="A12" s="135" t="s">
        <v>94</v>
      </c>
      <c r="B12" s="135" t="s">
        <v>55</v>
      </c>
      <c r="C12" s="136">
        <v>3</v>
      </c>
    </row>
    <row r="13" spans="1:3" x14ac:dyDescent="0.25">
      <c r="A13" s="135" t="s">
        <v>76</v>
      </c>
      <c r="B13" s="135"/>
      <c r="C13" s="136">
        <v>3</v>
      </c>
    </row>
    <row r="14" spans="1:3" x14ac:dyDescent="0.25">
      <c r="A14" s="100"/>
      <c r="B14" s="100"/>
      <c r="C14" s="136"/>
    </row>
    <row r="15" spans="1:3" x14ac:dyDescent="0.25">
      <c r="A15" s="100"/>
      <c r="B15" s="100"/>
      <c r="C15" s="136"/>
    </row>
    <row r="17" spans="1:3" x14ac:dyDescent="0.25">
      <c r="A17" s="168" t="s">
        <v>111</v>
      </c>
      <c r="B17" s="168"/>
      <c r="C17" s="168"/>
    </row>
    <row r="18" spans="1:3" x14ac:dyDescent="0.25">
      <c r="A18" s="98" t="s">
        <v>108</v>
      </c>
      <c r="B18" s="98" t="s">
        <v>109</v>
      </c>
      <c r="C18" s="99" t="s">
        <v>110</v>
      </c>
    </row>
    <row r="19" spans="1:3" x14ac:dyDescent="0.25">
      <c r="A19" s="100" t="s">
        <v>112</v>
      </c>
      <c r="B19" s="100" t="s">
        <v>113</v>
      </c>
      <c r="C19" s="101">
        <v>2</v>
      </c>
    </row>
    <row r="20" spans="1:3" x14ac:dyDescent="0.25">
      <c r="A20" s="100" t="s">
        <v>114</v>
      </c>
      <c r="B20" s="100" t="s">
        <v>115</v>
      </c>
      <c r="C20" s="101">
        <v>2</v>
      </c>
    </row>
    <row r="21" spans="1:3" x14ac:dyDescent="0.25">
      <c r="A21" s="100" t="s">
        <v>116</v>
      </c>
      <c r="B21" s="100" t="s">
        <v>117</v>
      </c>
      <c r="C21" s="101">
        <v>1</v>
      </c>
    </row>
    <row r="22" spans="1:3" x14ac:dyDescent="0.25">
      <c r="A22" s="100" t="s">
        <v>118</v>
      </c>
      <c r="B22" s="100" t="s">
        <v>119</v>
      </c>
      <c r="C22" s="101">
        <v>1</v>
      </c>
    </row>
    <row r="24" spans="1:3" x14ac:dyDescent="0.25">
      <c r="A24" s="160" t="s">
        <v>120</v>
      </c>
      <c r="B24" s="160"/>
      <c r="C24" s="160"/>
    </row>
    <row r="25" spans="1:3" ht="121.5" customHeight="1" x14ac:dyDescent="0.25">
      <c r="A25" s="161" t="s">
        <v>121</v>
      </c>
      <c r="B25" s="162"/>
      <c r="C25" s="163"/>
    </row>
    <row r="26" spans="1:3" x14ac:dyDescent="0.25">
      <c r="A26" s="102" t="s">
        <v>122</v>
      </c>
      <c r="B26" s="103"/>
      <c r="C26" s="104"/>
    </row>
  </sheetData>
  <sortState ref="A7:C13">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155090-59DD-42A0-8AD0-E4DC549264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purl.org/dc/terms/"/>
    <ds:schemaRef ds:uri="http://purl.org/dc/elements/1.1/"/>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Family and Consumer 4-YEAR PLAN</vt:lpstr>
      <vt:lpstr>Course Options - No Prereqs</vt:lpstr>
      <vt:lpstr>'Family and Consumer 4-YEAR PLAN'!Print_Area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2016-05-10T17:50:31Z</cp:lastPrinted>
  <dcterms:created xsi:type="dcterms:W3CDTF">2011-09-23T19:24:55Z</dcterms:created>
  <dcterms:modified xsi:type="dcterms:W3CDTF">2016-05-20T14:52:35Z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