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anell.hoffelt\Desktop\Academic Advising Guide Sheets 2016-2017\CAS\"/>
    </mc:Choice>
  </mc:AlternateContent>
  <bookViews>
    <workbookView xWindow="0" yWindow="0" windowWidth="19200" windowHeight="12180" tabRatio="681"/>
  </bookViews>
  <sheets>
    <sheet name="BA Business Economics" sheetId="5" r:id="rId1"/>
    <sheet name="Program Courses" sheetId="6" r:id="rId2"/>
    <sheet name="Grade Requirements" sheetId="7" r:id="rId3"/>
    <sheet name="Course Options - No Prereqs" sheetId="8" r:id="rId4"/>
    <sheet name="Blank Sheet" sheetId="9" r:id="rId5"/>
  </sheets>
  <definedNames>
    <definedName name="_xlnm.Print_Area" localSheetId="0">'BA Business Economics'!$A$1:$M$85</definedName>
  </definedNames>
  <calcPr calcId="152511"/>
</workbook>
</file>

<file path=xl/calcChain.xml><?xml version="1.0" encoding="utf-8"?>
<calcChain xmlns="http://schemas.openxmlformats.org/spreadsheetml/2006/main">
  <c r="K83" i="5" l="1"/>
  <c r="D83" i="5"/>
  <c r="K76" i="5"/>
  <c r="D76" i="5"/>
  <c r="K68" i="5"/>
  <c r="D68" i="5"/>
  <c r="K61" i="5"/>
  <c r="K84" i="5" s="1"/>
  <c r="D61" i="5"/>
  <c r="A51" i="5"/>
  <c r="D32" i="5"/>
  <c r="D29" i="5"/>
  <c r="D24" i="5"/>
  <c r="D21" i="5"/>
  <c r="D17" i="5"/>
  <c r="D13" i="5"/>
  <c r="D10" i="5"/>
  <c r="D6" i="5"/>
  <c r="K3" i="5"/>
</calcChain>
</file>

<file path=xl/sharedStrings.xml><?xml version="1.0" encoding="utf-8"?>
<sst xmlns="http://schemas.openxmlformats.org/spreadsheetml/2006/main" count="660" uniqueCount="377">
  <si>
    <t>Student</t>
  </si>
  <si>
    <t>Advisor</t>
  </si>
  <si>
    <t>Information Subject to Change.  This checksheet is not a contract.</t>
  </si>
  <si>
    <t>Totals</t>
  </si>
  <si>
    <t>SGR Goal 1</t>
  </si>
  <si>
    <t>IGR Goal 1</t>
  </si>
  <si>
    <t>IGR Goal 2</t>
  </si>
  <si>
    <t>SGR Goal 2</t>
  </si>
  <si>
    <t>SGR Goal 3</t>
  </si>
  <si>
    <t>SGR Goal 4</t>
  </si>
  <si>
    <t>SGR Goal 5</t>
  </si>
  <si>
    <t>SGR Goal 6</t>
  </si>
  <si>
    <t>Globalization Requirement</t>
  </si>
  <si>
    <t>Advanced Writing Requirement</t>
  </si>
  <si>
    <t>SEM</t>
  </si>
  <si>
    <t>CR</t>
  </si>
  <si>
    <t>SGR courses</t>
  </si>
  <si>
    <t>IGR courses</t>
  </si>
  <si>
    <t>Advanced Writing (AW)</t>
  </si>
  <si>
    <t>Globalization (G)</t>
  </si>
  <si>
    <t>SGR #4</t>
  </si>
  <si>
    <t>ENGL 101</t>
  </si>
  <si>
    <t>ENGL 201</t>
  </si>
  <si>
    <t>System Gen Ed Requirements  (SGR) (30 credits, Complete First 2 Years)</t>
  </si>
  <si>
    <t>Written Communication (6 credits)</t>
  </si>
  <si>
    <t>Oral Communication (3 credits)</t>
  </si>
  <si>
    <t>Social Sciences/Diversity (2 Disciplines, 6 credits)</t>
  </si>
  <si>
    <t>Humanities and Arts/Diversity (2 Disciplines, 6 credits)</t>
  </si>
  <si>
    <t>Mathematics (3 credits)</t>
  </si>
  <si>
    <t>Natural Sciences (6 credits)</t>
  </si>
  <si>
    <t>Institutional Graduation Requirements (IGRs) (5 credits)</t>
  </si>
  <si>
    <t>Credits</t>
  </si>
  <si>
    <t>TOTAL CREDITS</t>
  </si>
  <si>
    <t>Student ID#</t>
  </si>
  <si>
    <t>Anticipated Graduation Term</t>
  </si>
  <si>
    <t>Minimum GPA</t>
  </si>
  <si>
    <t xml:space="preserve">Today's Date </t>
  </si>
  <si>
    <t>GR</t>
  </si>
  <si>
    <t>SGR #3</t>
  </si>
  <si>
    <t>ECON 202</t>
  </si>
  <si>
    <t>ECON 201</t>
  </si>
  <si>
    <t>ACCT 210</t>
  </si>
  <si>
    <t>Principles of Accounting I</t>
  </si>
  <si>
    <t>ACCT 211</t>
  </si>
  <si>
    <t>Principles of Accounting II</t>
  </si>
  <si>
    <t>ECON 301</t>
  </si>
  <si>
    <t>Intermediate Microeconomics</t>
  </si>
  <si>
    <t>BADM 350</t>
  </si>
  <si>
    <t>Legal Environment of Business</t>
  </si>
  <si>
    <t>STAT 281</t>
  </si>
  <si>
    <t>Introduction to Statistics</t>
  </si>
  <si>
    <t>MATH 102 or higher</t>
  </si>
  <si>
    <t>ECON 201, MATH 121 or higher</t>
  </si>
  <si>
    <t>ECON 302</t>
  </si>
  <si>
    <t>Intermediate Macroeconomics</t>
  </si>
  <si>
    <t>ECON 201, 202, MATH 102 or higher</t>
  </si>
  <si>
    <t>BADM 310</t>
  </si>
  <si>
    <t>Business Finance</t>
  </si>
  <si>
    <t>BADM 360</t>
  </si>
  <si>
    <t>Organization and Management</t>
  </si>
  <si>
    <t>ENGL 379</t>
  </si>
  <si>
    <t>Technical Communication</t>
  </si>
  <si>
    <t>GEN ELEC</t>
  </si>
  <si>
    <t>General Elective</t>
  </si>
  <si>
    <t>BADM 370</t>
  </si>
  <si>
    <t>Marketing</t>
  </si>
  <si>
    <t>ECON 201 or ECON 202</t>
  </si>
  <si>
    <t>BADM 460</t>
  </si>
  <si>
    <t>Human Resources Management</t>
  </si>
  <si>
    <t>BADM 482</t>
  </si>
  <si>
    <t>Business Policy and Strategy</t>
  </si>
  <si>
    <t>Major Courses</t>
  </si>
  <si>
    <t>Economics Department Course Options</t>
  </si>
  <si>
    <t>ACCT (Accounting)</t>
  </si>
  <si>
    <t>• ACCT 210 - Principles of Accounting I (COM)</t>
  </si>
  <si>
    <t>• ACCT 211 - Principles of Accounting II (COM)</t>
  </si>
  <si>
    <t>• ACCT 310 - Intermediate Accounting I (COM)</t>
  </si>
  <si>
    <t>• ACCT 311 - Intermediate Accounting II (COM)</t>
  </si>
  <si>
    <t>• ACCT 320 - Cost Accounting (COM)</t>
  </si>
  <si>
    <t>• ACCT 430 - Income Tax Accounting (COM)</t>
  </si>
  <si>
    <t>• ACCT 450 - Auditing (COM)</t>
  </si>
  <si>
    <t>• ACCT 490 - Seminar (COM)</t>
  </si>
  <si>
    <t>• ACCT 491 - Independent Study (COM)</t>
  </si>
  <si>
    <t>• ACCT 492 - Topics (COM)</t>
  </si>
  <si>
    <t>• ACCT 494 - Internship (COM)</t>
  </si>
  <si>
    <t>BADM (Business Administration)</t>
  </si>
  <si>
    <t>• BADM 260 - Principles of Production and Operations Management</t>
  </si>
  <si>
    <t>• BADM 280 - Personal Finance (COM)</t>
  </si>
  <si>
    <t>• BADM 291 - Independent Study (COM)</t>
  </si>
  <si>
    <t>• BADM 292 - Topics (COM)</t>
  </si>
  <si>
    <t>• BADM 310 - Business Finance (COM)</t>
  </si>
  <si>
    <t>• BADM 334 - Small Business Management (COM)</t>
  </si>
  <si>
    <t>• BADM 336 - Entrepreneurship I (COM)</t>
  </si>
  <si>
    <t>• BADM 350 - Legal Environment of Business (COM)</t>
  </si>
  <si>
    <t>• BADM 351 - Business Law (COM)</t>
  </si>
  <si>
    <t>• BADM 360 - Organization and Management (COM)</t>
  </si>
  <si>
    <t>• BADM 370 - Marketing (COM)</t>
  </si>
  <si>
    <t>• BADM 406-506 - Accounting for Entrepreneurs (COM)</t>
  </si>
  <si>
    <t>• BADM 411 - Investments (COM)</t>
  </si>
  <si>
    <t>• BADM 412 - Security Analysis (COM)</t>
  </si>
  <si>
    <t>• BADM 416 - Commercial Bank Management (COM)</t>
  </si>
  <si>
    <t>• BADM 424 - Operations Research (COM)</t>
  </si>
  <si>
    <t>• BADM 438-538 - Entrepreneurship II (COM)</t>
  </si>
  <si>
    <t>• BADM 457 - Business Ethics</t>
  </si>
  <si>
    <t>• BADM 460 - Human Resource Management (COM)</t>
  </si>
  <si>
    <t>• BADM 464 - Organizational Behavior (COM)</t>
  </si>
  <si>
    <t>• BADM 474 - Personal Selling (COM)</t>
  </si>
  <si>
    <t>• BADM 476-576 - Marketing Research (COM)</t>
  </si>
  <si>
    <t>• BADM 482 - Business Policy and Strategy (COM)</t>
  </si>
  <si>
    <t>• BADM 483 - Small Business Consulting (COM)</t>
  </si>
  <si>
    <t>• BADM 489 - Business Plan Writing and Competition (COM)</t>
  </si>
  <si>
    <t>• BADM 490 - Seminar (COM)</t>
  </si>
  <si>
    <t>• BADM 491 - Independent Study (COM)</t>
  </si>
  <si>
    <t>• BADM 492 - Topics (COM)</t>
  </si>
  <si>
    <t>• BADM 493-593 - Workshop (COM)</t>
  </si>
  <si>
    <t>• BADM 494 - Internship (COM)</t>
  </si>
  <si>
    <t>• BADM 498 - Undergraduate Research/Scholarship (COM)</t>
  </si>
  <si>
    <t>AGEC (Agricultural and Resource Economics)</t>
  </si>
  <si>
    <t>• AGEC 292 - Topics</t>
  </si>
  <si>
    <t>• AGEC 320 - Ethics in agribusiness</t>
  </si>
  <si>
    <t>• AGEC 350 - Environmental law</t>
  </si>
  <si>
    <t>• AGEC 352 - Agricultural Law</t>
  </si>
  <si>
    <t>• AGEC 354 - Agricultural Marketing and Prices</t>
  </si>
  <si>
    <t>• AGEC 356 - Equine Law</t>
  </si>
  <si>
    <t>• AGEC 364 - Introduction to Cooperatives</t>
  </si>
  <si>
    <t>• AGEC 366 - Food Law</t>
  </si>
  <si>
    <t>• AGEC 371 - Agricultural Business Management</t>
  </si>
  <si>
    <t>• AGEC 372 - Introduction to Resource and Environmental Economics</t>
  </si>
  <si>
    <t>• AGEC 421-521 - Farming and Food Systems Economics</t>
  </si>
  <si>
    <t>• AGEC 454 - Economics of Grain and Livestock Marketing</t>
  </si>
  <si>
    <t>• AGEC 471-571 - Advanced Farm &amp; Ranch Management</t>
  </si>
  <si>
    <t>• AGEC 473-473L - Rural Real Estate Appraisal and Lab</t>
  </si>
  <si>
    <t>• AGEC 478-478L - Agricultural Finance and Lab</t>
  </si>
  <si>
    <t>• AGEC 479 - Agricultural Policy (AW) (G)</t>
  </si>
  <si>
    <t>• AGEC 484 - Trading in Agricultural Futures and Options</t>
  </si>
  <si>
    <t>• AGEC 491 - Independent Study</t>
  </si>
  <si>
    <t>• AGEC 492 - Topics</t>
  </si>
  <si>
    <t>• AGEC 493 - Workshop</t>
  </si>
  <si>
    <t>• AGEC 494 - Internship</t>
  </si>
  <si>
    <t>• AGEC 498 - Undergraduate Research/Scholarship</t>
  </si>
  <si>
    <t>ECON (Economics)</t>
  </si>
  <si>
    <t>• ECON 101 - Global Economy * (G)</t>
  </si>
  <si>
    <t>• ECON 201 - Principles of Microeconomics * **(COM)</t>
  </si>
  <si>
    <t>• ECON 202 - Principles of Macroeconomics * (COM) (G)</t>
  </si>
  <si>
    <t>• ECON 292 - Topics</t>
  </si>
  <si>
    <t>• ECON 301 - Intermediate Microeconomics (COM)</t>
  </si>
  <si>
    <t>• ECON 302 - Intermediate Macroeconomics (COM)</t>
  </si>
  <si>
    <t>• ECON 330 - Money and Banking (COM)</t>
  </si>
  <si>
    <t>• ECON 370 - Marketing</t>
  </si>
  <si>
    <t>• ECON 372 - Introduction to Resource and Environmental Economics</t>
  </si>
  <si>
    <t>• ECON 403-503 - History of Economic Thought (COM)</t>
  </si>
  <si>
    <t>• ECON 405 - Comparative Economic Systems (COM)</t>
  </si>
  <si>
    <t>• ECON 420-520 - Economics of the Public Sector</t>
  </si>
  <si>
    <t>• ECON 423 - Introduction to Econometrics (COM)</t>
  </si>
  <si>
    <t>• ECON 428 - Mathematical Economics</t>
  </si>
  <si>
    <t>• ECON 431-531 - Managerial Economics</t>
  </si>
  <si>
    <t>• ECON 433 - Public Finance (COM) (AW)</t>
  </si>
  <si>
    <t>• ECON 440-540 - Economics of International Sector</t>
  </si>
  <si>
    <t>• ECON 450-550 - Industrial Organization (COM)</t>
  </si>
  <si>
    <t>• ECON 453 - Risk Management-Personal and Business</t>
  </si>
  <si>
    <t>• ECON 460-560 - Economic Development ** (G)</t>
  </si>
  <si>
    <t>• ECON 467 - Labor Law and Economics</t>
  </si>
  <si>
    <t>• ECON 472-572 - Resource and Environmental Economics (COM)</t>
  </si>
  <si>
    <t>• ECON 476-576 - Marketing Research</t>
  </si>
  <si>
    <t>• ECON 482 - Labor Economics (COM)</t>
  </si>
  <si>
    <t>• ECON 490 - Seminar (COM)</t>
  </si>
  <si>
    <t>• ECON 491-591 - Independent Study (COM)</t>
  </si>
  <si>
    <t>• ECON 492 - Topics (COM)</t>
  </si>
  <si>
    <t>• ECON 494 - Internship (COM)</t>
  </si>
  <si>
    <t>• ECON 496 - Field Experience</t>
  </si>
  <si>
    <t>• ECON 498 - Undergraduate Research/Scholarship (COM)</t>
  </si>
  <si>
    <t>ENTR (Entrepreneurship)</t>
  </si>
  <si>
    <t>• ENTR 236 - Innovation &amp; Creativity</t>
  </si>
  <si>
    <t>• ENTR 237 - ENTR II: Entrepreneurship Development</t>
  </si>
  <si>
    <t>• ENTR 320 - Principles and Practices of Social Entrepreneurship</t>
  </si>
  <si>
    <t>• ENTR 336 - Entrepreneurship I (COM)</t>
  </si>
  <si>
    <t>• ENTR 338 - ENTR III: New Venture Creation</t>
  </si>
  <si>
    <t>• ENTR 410 - Financing Innovative Ideas</t>
  </si>
  <si>
    <t>• ENTR 438-538 - Entrepreneurship II (COM)</t>
  </si>
  <si>
    <t>• ENTR 483 - Small Business Consulting</t>
  </si>
  <si>
    <t>• ENTR 488 - Entrepreneurial Studies Capstone</t>
  </si>
  <si>
    <t>• ENTR 489 - Business Plan Writing and Competition (COM)</t>
  </si>
  <si>
    <t>• ENTR 494 - Internship</t>
  </si>
  <si>
    <t>MGMT (Management)</t>
  </si>
  <si>
    <t>• MGMT 310 - Business Finance</t>
  </si>
  <si>
    <t>• MGMT 325 - Management Information Systems</t>
  </si>
  <si>
    <t>• MGMT 360 - Organization and Management</t>
  </si>
  <si>
    <t>• MGMT 460 - Human Resource Management</t>
  </si>
  <si>
    <t>MATH (Mathematics)</t>
  </si>
  <si>
    <t>• MATH 121-121L - Survey of Calculus and Lab* (COM)</t>
  </si>
  <si>
    <t>• MATH 123 - Calculus I * (COM)</t>
  </si>
  <si>
    <t>Support Courses</t>
  </si>
  <si>
    <t>• CSC 325 - Management Information Systems (COM)</t>
  </si>
  <si>
    <t>CSC (Computer Science)</t>
  </si>
  <si>
    <t>ENGL (English)</t>
  </si>
  <si>
    <t>• ENGL 379 - Technical Communication (COM) (AW)</t>
  </si>
  <si>
    <t>STAT (Statistics)</t>
  </si>
  <si>
    <t>• STAT 281 - Introduction to Statistics (COM)</t>
  </si>
  <si>
    <t>Cannot be counted toward a department major</t>
  </si>
  <si>
    <t>Can be substituted for MATH 121-121L</t>
  </si>
  <si>
    <t>Course Number and Title</t>
  </si>
  <si>
    <t>• ENGL 101 - Composition I *</t>
  </si>
  <si>
    <t>• ENGL 201 - Composition II *</t>
  </si>
  <si>
    <t>ACCT 310</t>
  </si>
  <si>
    <t>ACCT 311</t>
  </si>
  <si>
    <t>1-4</t>
  </si>
  <si>
    <t>1-12</t>
  </si>
  <si>
    <t>ECON 201 or 202</t>
  </si>
  <si>
    <t>AGEC 271 and ECON 301</t>
  </si>
  <si>
    <t xml:space="preserve">AGEC 354 </t>
  </si>
  <si>
    <t>1-3</t>
  </si>
  <si>
    <t>1-6</t>
  </si>
  <si>
    <t>ECON 301, STAT 281</t>
  </si>
  <si>
    <t>MATH 121, STAT 281</t>
  </si>
  <si>
    <t>ECON 301, ECON 302, MATH 121</t>
  </si>
  <si>
    <t xml:space="preserve">ECON 201, ECON 202 </t>
  </si>
  <si>
    <t xml:space="preserve">ECON 201, ECON 202   </t>
  </si>
  <si>
    <t>ECON 201, ECON 202</t>
  </si>
  <si>
    <t>ECON 201, ECON 202, MATH 102 or higher</t>
  </si>
  <si>
    <t>ECON 201, MATH 121 or MATH 123 or MATH 125</t>
  </si>
  <si>
    <t>ECON 201, ECON 202, ECON 301 or ECON 302 or ECON 330</t>
  </si>
  <si>
    <t>ECON 201 or ECON 202 or Junior standing</t>
  </si>
  <si>
    <t>AGEC 271, ECON 201</t>
  </si>
  <si>
    <t>AGEC 354, STAT 281</t>
  </si>
  <si>
    <t>AGEC 271, ECON 201, ACCT 210</t>
  </si>
  <si>
    <t>ECON 330, BADM 360 or AGEC 478</t>
  </si>
  <si>
    <t>BADM 310, BADM 350, BADM 360, BADM 370</t>
  </si>
  <si>
    <t>ENTR 237</t>
  </si>
  <si>
    <t>ENTR 338</t>
  </si>
  <si>
    <t xml:space="preserve"> </t>
  </si>
  <si>
    <t>BADM 310, 350, 360, 370</t>
  </si>
  <si>
    <t>SGR #6</t>
  </si>
  <si>
    <t>Natural Sciences</t>
  </si>
  <si>
    <t>IGR #2</t>
  </si>
  <si>
    <t>Different prefix than SGRs #3, #4, #6</t>
  </si>
  <si>
    <t>Modern Language Course*</t>
  </si>
  <si>
    <t>Modern Language 202 Course</t>
  </si>
  <si>
    <t xml:space="preserve">To begin coursework above the 101 level, complete modern language placement evaluation </t>
  </si>
  <si>
    <t>Modern Language 201 Course</t>
  </si>
  <si>
    <t>Modern Language 102 Course</t>
  </si>
  <si>
    <t>Modern Language 101 Course</t>
  </si>
  <si>
    <t>Principles of Macroeconomics (SGR #3)</t>
  </si>
  <si>
    <t>Principles of Microeconomics</t>
  </si>
  <si>
    <t>College of Arts and Sciences</t>
  </si>
  <si>
    <t>Fourth Year Fall Courses</t>
  </si>
  <si>
    <t>First Year Fall Courses</t>
  </si>
  <si>
    <t>First Year Spring Courses</t>
  </si>
  <si>
    <t>Second Year Fall Courses</t>
  </si>
  <si>
    <t>Second Year Spring Courses</t>
  </si>
  <si>
    <t>Third Year Fall Courses</t>
  </si>
  <si>
    <t>Third Year Spring Courses</t>
  </si>
  <si>
    <t>Fourth Year Spring Courses</t>
  </si>
  <si>
    <t>Cultural Awareness and Social and Environmental Responsibility</t>
  </si>
  <si>
    <t xml:space="preserve">(Must have a different prefix than the courses used to meet SGR 3, 4 and 6) </t>
  </si>
  <si>
    <t xml:space="preserve">  </t>
  </si>
  <si>
    <t>First Year Seminar</t>
  </si>
  <si>
    <t xml:space="preserve">First Year Seminar </t>
  </si>
  <si>
    <t>Management Information Systems</t>
  </si>
  <si>
    <t>Sample 4 Year Plan</t>
  </si>
  <si>
    <t>Different prefix than ECON</t>
  </si>
  <si>
    <t>Course Options - No Prereqs</t>
  </si>
  <si>
    <t xml:space="preserve">The following courses do not have any prerequisites.  This alternate list of courses can be used by advisors to help students develop a complete schedule (15 credits) when a student has already completed numerous credits prior to attending SDSU. </t>
  </si>
  <si>
    <t>Major Course Options</t>
  </si>
  <si>
    <t>Course Number</t>
  </si>
  <si>
    <t>Course Title</t>
  </si>
  <si>
    <t>Student Success Courses</t>
  </si>
  <si>
    <t>UC 143</t>
  </si>
  <si>
    <t>Mastering Lifetime Learning Skills</t>
  </si>
  <si>
    <t>UC 102/L</t>
  </si>
  <si>
    <t>Exploratory Studies</t>
  </si>
  <si>
    <t>CA 110</t>
  </si>
  <si>
    <t>Individual Financial Literacy</t>
  </si>
  <si>
    <t>CA 111</t>
  </si>
  <si>
    <t>Individual Financial Management</t>
  </si>
  <si>
    <t>1 and 2 Credit Courses</t>
  </si>
  <si>
    <t xml:space="preserve">At SDSU, our goal is to help you progress in your academic program and to complete your degree in a timely manner. To this end, we encourage all students to complete 15 credits each semester. This list indicates a variety of 1- and 2-credit courses that are applicable to a majority of SDSU students and will help you compile a full course schedule. In some cases, these courses meet major requirements. Those courses that do not meet a specific requirement for your major will count as electives that contribute to the credits needed to complete your degree. The course list will be updated prior to registration each semester. Please consult with your advisor about which course(s) will be the best fit for you.
</t>
  </si>
  <si>
    <t>http://www.sdstate.edu/gs/students/advising/student-success.cfm</t>
  </si>
  <si>
    <t>Minor OR a second major OR a teaching specialization</t>
  </si>
  <si>
    <r>
      <t>Upper Division Coursework</t>
    </r>
    <r>
      <rPr>
        <sz val="9"/>
        <rFont val="Calibri"/>
        <family val="2"/>
        <scheme val="minor"/>
      </rPr>
      <t xml:space="preserve">  (33 credits) 300-400 Level Major and Non-Major Classes</t>
    </r>
  </si>
  <si>
    <t>Fully completed within the major coursework</t>
  </si>
  <si>
    <t>One Capstone course in the major</t>
  </si>
  <si>
    <t xml:space="preserve">College of Arts and Science Requirements </t>
  </si>
  <si>
    <r>
      <t>Modern Languages</t>
    </r>
    <r>
      <rPr>
        <sz val="9"/>
        <rFont val="Calibri"/>
        <family val="2"/>
        <scheme val="minor"/>
      </rPr>
      <t xml:space="preserve"> </t>
    </r>
    <r>
      <rPr>
        <sz val="8"/>
        <rFont val="Calibri"/>
        <family val="2"/>
        <scheme val="minor"/>
      </rPr>
      <t>(</t>
    </r>
    <r>
      <rPr>
        <b/>
        <sz val="8"/>
        <rFont val="Calibri"/>
        <family val="2"/>
        <scheme val="minor"/>
      </rPr>
      <t>6 or more credits</t>
    </r>
    <r>
      <rPr>
        <sz val="8"/>
        <rFont val="Calibri"/>
        <family val="2"/>
        <scheme val="minor"/>
      </rPr>
      <t xml:space="preserve"> of a modern foreign language through</t>
    </r>
    <r>
      <rPr>
        <b/>
        <sz val="8"/>
        <rFont val="Calibri"/>
        <family val="2"/>
        <scheme val="minor"/>
      </rPr>
      <t xml:space="preserve"> 202-level)</t>
    </r>
  </si>
  <si>
    <t>BADM 101</t>
  </si>
  <si>
    <t>Survey of Business</t>
  </si>
  <si>
    <t>Principles of Macroeconomics</t>
  </si>
  <si>
    <t>Technical Communications</t>
  </si>
  <si>
    <t>Introduction to Business</t>
  </si>
  <si>
    <t>Different prefix than SGR 3, 4, &amp; 6</t>
  </si>
  <si>
    <t xml:space="preserve">Electives taken as needed to reach 120 credits </t>
  </si>
  <si>
    <t>Minor Course</t>
  </si>
  <si>
    <t>IGR #1</t>
  </si>
  <si>
    <t>BADM 310- Business Finance</t>
  </si>
  <si>
    <t>BADM 360- Organization and Management</t>
  </si>
  <si>
    <t>BADM 460- Human Resources Management</t>
  </si>
  <si>
    <t>MGMT/CSC 325- Management Information Systems</t>
  </si>
  <si>
    <t>All students wishing to graduate with a major in Economics with a Business Specialization must earn a grade of "C" or better in the following courses:</t>
  </si>
  <si>
    <t>BADM 280</t>
  </si>
  <si>
    <t>Personal Finance</t>
  </si>
  <si>
    <t>Upper Division Elective prefixed ACCT/BADM/ECON</t>
  </si>
  <si>
    <r>
      <t>Upper Division Elective</t>
    </r>
    <r>
      <rPr>
        <sz val="8"/>
        <rFont val="Calibri"/>
        <family val="2"/>
      </rPr>
      <t xml:space="preserve"> prefixed ACCT/BADM/ECON</t>
    </r>
  </si>
  <si>
    <t>ECON 301, ECON 302</t>
  </si>
  <si>
    <t>Requires C or better</t>
  </si>
  <si>
    <t>Supporting Coursework</t>
  </si>
  <si>
    <t>Economics Major - Business Specialization</t>
  </si>
  <si>
    <t>or Math 123</t>
  </si>
  <si>
    <t>MGMT 325</t>
  </si>
  <si>
    <t>Bachelor of Arts in Economics - Business Specialization (Fall 2016)</t>
  </si>
  <si>
    <t>2016-2017 Undergraduate Catalog Requirements</t>
  </si>
  <si>
    <r>
      <rPr>
        <b/>
        <sz val="11"/>
        <color rgb="FFFF0000"/>
        <rFont val="Calibri"/>
        <family val="2"/>
      </rPr>
      <t>Prerequisites</t>
    </r>
    <r>
      <rPr>
        <b/>
        <sz val="11"/>
        <rFont val="Calibri"/>
        <family val="2"/>
      </rPr>
      <t>/Comments</t>
    </r>
  </si>
  <si>
    <t>Summer Courses</t>
  </si>
  <si>
    <t>Minor/2nd Major</t>
  </si>
  <si>
    <t>SGR #1</t>
  </si>
  <si>
    <t>ENGL 101, Composition I</t>
  </si>
  <si>
    <t>ENGL 201, Composition II</t>
  </si>
  <si>
    <t>SGR #2</t>
  </si>
  <si>
    <t>Social Sciences/Diversity</t>
  </si>
  <si>
    <t>ECON 201 recommended</t>
  </si>
  <si>
    <t>Humanities/Arts Diversity</t>
  </si>
  <si>
    <t xml:space="preserve"> Requires C or better</t>
  </si>
  <si>
    <t>SGR #5</t>
  </si>
  <si>
    <t>MATH 121 &amp; L, Survey of Calculus &amp; Lab</t>
  </si>
  <si>
    <t>SPCM 101, Fundamentals of Speech</t>
  </si>
  <si>
    <t>ECON 109 recommended</t>
  </si>
  <si>
    <t>Satisfies globalization requirement</t>
  </si>
  <si>
    <t>Humanities and Arts/Diversity</t>
  </si>
  <si>
    <t>Humanities &amp; Arts/Diversity</t>
  </si>
  <si>
    <t>ECON 201, Principles of Microeconomics</t>
  </si>
  <si>
    <t>or MATH 123</t>
  </si>
  <si>
    <t>MATH 121/L, Survey of Calculus and Lab</t>
  </si>
  <si>
    <r>
      <t xml:space="preserve">ENGL 201  </t>
    </r>
    <r>
      <rPr>
        <sz val="9"/>
        <color theme="1"/>
        <rFont val="Calibri"/>
        <family val="2"/>
      </rPr>
      <t>/Advanced writing course</t>
    </r>
  </si>
  <si>
    <t>BADM 310, 350, 360, 370, Senior Standing</t>
  </si>
  <si>
    <t>Also fulfills SGR #3</t>
  </si>
  <si>
    <t>BADM 424 OR ECON 423</t>
  </si>
  <si>
    <t>Operations Research OR Econometrics</t>
  </si>
  <si>
    <t>ECON 301, STAT 281 OR MATH 121, STAT 281</t>
  </si>
  <si>
    <r>
      <t xml:space="preserve">BADM 424 </t>
    </r>
    <r>
      <rPr>
        <b/>
        <sz val="9"/>
        <rFont val="Calibri"/>
        <family val="2"/>
      </rPr>
      <t>or</t>
    </r>
    <r>
      <rPr>
        <sz val="9"/>
        <rFont val="Calibri"/>
        <family val="2"/>
      </rPr>
      <t xml:space="preserve"> ECON 423</t>
    </r>
  </si>
  <si>
    <r>
      <t xml:space="preserve">Operations Research </t>
    </r>
    <r>
      <rPr>
        <b/>
        <sz val="9"/>
        <rFont val="Calibri"/>
        <family val="2"/>
      </rPr>
      <t>or</t>
    </r>
    <r>
      <rPr>
        <sz val="9"/>
        <rFont val="Calibri"/>
        <family val="2"/>
      </rPr>
      <t xml:space="preserve"> Econometrics</t>
    </r>
  </si>
  <si>
    <r>
      <t xml:space="preserve">ECON 301, STAT 281 </t>
    </r>
    <r>
      <rPr>
        <b/>
        <sz val="8"/>
        <color rgb="FFFF0000"/>
        <rFont val="Calibri"/>
        <family val="2"/>
      </rPr>
      <t>or</t>
    </r>
    <r>
      <rPr>
        <sz val="8"/>
        <color rgb="FFFF0000"/>
        <rFont val="Calibri"/>
        <family val="2"/>
      </rPr>
      <t xml:space="preserve"> MATH 121, STAT 281</t>
    </r>
  </si>
  <si>
    <r>
      <t>ACCT 211/</t>
    </r>
    <r>
      <rPr>
        <sz val="8"/>
        <color theme="1"/>
        <rFont val="Calibri"/>
        <family val="2"/>
      </rPr>
      <t xml:space="preserve"> </t>
    </r>
    <r>
      <rPr>
        <b/>
        <sz val="8"/>
        <color theme="1"/>
        <rFont val="Calibri"/>
        <family val="2"/>
      </rPr>
      <t>Requires C or better</t>
    </r>
  </si>
  <si>
    <r>
      <rPr>
        <sz val="8"/>
        <color rgb="FFFF0000"/>
        <rFont val="Calibri"/>
        <family val="2"/>
      </rPr>
      <t>Junior standing</t>
    </r>
    <r>
      <rPr>
        <sz val="8"/>
        <color theme="1"/>
        <rFont val="Calibri"/>
        <family val="2"/>
      </rPr>
      <t xml:space="preserve">/ </t>
    </r>
    <r>
      <rPr>
        <b/>
        <sz val="8"/>
        <color theme="1"/>
        <rFont val="Calibri"/>
        <family val="2"/>
      </rPr>
      <t>Requires C or better</t>
    </r>
  </si>
  <si>
    <r>
      <t xml:space="preserve">ACCT 211, </t>
    </r>
    <r>
      <rPr>
        <sz val="8"/>
        <rFont val="Calibri"/>
        <family val="2"/>
      </rPr>
      <t>Requires C or better</t>
    </r>
  </si>
  <si>
    <r>
      <t xml:space="preserve">Junior standing, </t>
    </r>
    <r>
      <rPr>
        <sz val="8"/>
        <rFont val="Calibri"/>
        <family val="2"/>
      </rPr>
      <t>Requires C or better</t>
    </r>
  </si>
  <si>
    <t xml:space="preserve"> Recommended ECON 109</t>
  </si>
  <si>
    <r>
      <rPr>
        <b/>
        <sz val="9"/>
        <color rgb="FFFF0000"/>
        <rFont val="Calibri"/>
        <family val="2"/>
      </rPr>
      <t>Prerequisites</t>
    </r>
    <r>
      <rPr>
        <b/>
        <sz val="9"/>
        <rFont val="Calibri"/>
        <family val="2"/>
      </rPr>
      <t>/Comments</t>
    </r>
  </si>
  <si>
    <r>
      <rPr>
        <sz val="10"/>
        <color rgb="FFFF0000"/>
        <rFont val="Calibri"/>
        <family val="2"/>
      </rPr>
      <t>Prerequsites</t>
    </r>
    <r>
      <rPr>
        <sz val="10"/>
        <rFont val="Calibri"/>
        <family val="2"/>
      </rPr>
      <t>/Comments</t>
    </r>
  </si>
  <si>
    <t xml:space="preserve">• AGEC 271- Farm and Ranch Management </t>
  </si>
  <si>
    <t xml:space="preserve">Any MATH except 021, 101, or 100T </t>
  </si>
  <si>
    <t>Crosslists with ECON 372</t>
  </si>
  <si>
    <t>• AGEC 430-530 - Advanced Agricultural Marketing and Prices</t>
  </si>
  <si>
    <t>AGEC 271 or PS 213/213L</t>
  </si>
  <si>
    <t>  </t>
  </si>
  <si>
    <t>• BADM 101 - Survey of Business (COM)</t>
  </si>
  <si>
    <r>
      <t xml:space="preserve">Any MATH except 021, 095, 101, or 100T </t>
    </r>
    <r>
      <rPr>
        <sz val="10"/>
        <rFont val="Calibri"/>
        <family val="2"/>
        <scheme val="minor"/>
      </rPr>
      <t>/ Crosslists as MNET 260</t>
    </r>
  </si>
  <si>
    <r>
      <rPr>
        <sz val="10"/>
        <color rgb="FFFF0000"/>
        <rFont val="Calibri"/>
        <family val="2"/>
        <scheme val="minor"/>
      </rPr>
      <t xml:space="preserve">ACCT 211 </t>
    </r>
    <r>
      <rPr>
        <sz val="10"/>
        <color theme="1"/>
        <rFont val="Calibri"/>
        <family val="2"/>
        <scheme val="minor"/>
      </rPr>
      <t>/ Crosslists with MGMT 310</t>
    </r>
  </si>
  <si>
    <t>Crosslists with ENTR 336</t>
  </si>
  <si>
    <t>Crosslists with MGMT 360</t>
  </si>
  <si>
    <t>Crosslists with ECON 370</t>
  </si>
  <si>
    <t>Crosslists with ENTR 406-506</t>
  </si>
  <si>
    <r>
      <rPr>
        <sz val="10"/>
        <color rgb="FFFF0000"/>
        <rFont val="Calibri"/>
        <family val="2"/>
        <scheme val="minor"/>
      </rPr>
      <t>BADM/ENTR 336</t>
    </r>
    <r>
      <rPr>
        <sz val="10"/>
        <color theme="1"/>
        <rFont val="Calibri"/>
        <family val="2"/>
        <scheme val="minor"/>
      </rPr>
      <t xml:space="preserve"> / Crosslists with ENTR 438-538</t>
    </r>
  </si>
  <si>
    <t>Crosslists with MGMT 460</t>
  </si>
  <si>
    <r>
      <t xml:space="preserve">BADM 370, STAT 281 </t>
    </r>
    <r>
      <rPr>
        <sz val="10"/>
        <rFont val="Calibri"/>
        <family val="2"/>
        <scheme val="minor"/>
      </rPr>
      <t>/ Crosslists with ECON 476-576</t>
    </r>
  </si>
  <si>
    <t>Crosslists with ENTR 483</t>
  </si>
  <si>
    <t>Crosslists with ENTR 489</t>
  </si>
  <si>
    <t>Crosslists with ENTR 494</t>
  </si>
  <si>
    <r>
      <rPr>
        <sz val="10"/>
        <color rgb="FFFF0000"/>
        <rFont val="Calibri"/>
        <family val="2"/>
        <scheme val="minor"/>
      </rPr>
      <t xml:space="preserve">ECON 201 or ECON 202 / </t>
    </r>
    <r>
      <rPr>
        <sz val="10"/>
        <color theme="1"/>
        <rFont val="Calibri"/>
        <family val="2"/>
        <scheme val="minor"/>
      </rPr>
      <t>Crosslists with BADM 370</t>
    </r>
  </si>
  <si>
    <t>Crosslists with AGEC 372</t>
  </si>
  <si>
    <t>• ECON 413 - Macroeconomic Policy</t>
  </si>
  <si>
    <r>
      <rPr>
        <sz val="10"/>
        <color rgb="FFFF0000"/>
        <rFont val="Calibri"/>
        <family val="2"/>
        <scheme val="minor"/>
      </rPr>
      <t>ECON 370, STAT 281</t>
    </r>
    <r>
      <rPr>
        <sz val="10"/>
        <color theme="1"/>
        <rFont val="Calibri"/>
        <family val="2"/>
        <scheme val="minor"/>
      </rPr>
      <t xml:space="preserve"> / Crosslists with BADM 476-576</t>
    </r>
  </si>
  <si>
    <t>Crosslists as BADM 336</t>
  </si>
  <si>
    <t>BADM/ENTR 438/538</t>
  </si>
  <si>
    <r>
      <rPr>
        <sz val="10"/>
        <color rgb="FFFF0000"/>
        <rFont val="Calibri"/>
        <family val="2"/>
        <scheme val="minor"/>
      </rPr>
      <t>BADM/ENTR 336</t>
    </r>
    <r>
      <rPr>
        <sz val="10"/>
        <color theme="1"/>
        <rFont val="Calibri"/>
        <family val="2"/>
        <scheme val="minor"/>
      </rPr>
      <t xml:space="preserve"> / Crosslists with BADM 438-538</t>
    </r>
  </si>
  <si>
    <t>Crosslists with BADM 489</t>
  </si>
  <si>
    <r>
      <rPr>
        <sz val="10"/>
        <color rgb="FFFF0000"/>
        <rFont val="Calibri"/>
        <family val="2"/>
        <scheme val="minor"/>
      </rPr>
      <t xml:space="preserve">ACCT 211 </t>
    </r>
    <r>
      <rPr>
        <sz val="10"/>
        <color theme="1"/>
        <rFont val="Calibri"/>
        <family val="2"/>
        <scheme val="minor"/>
      </rPr>
      <t>/ Crosslists with BADM 310</t>
    </r>
  </si>
  <si>
    <t>Crosslists with CSC 325</t>
  </si>
  <si>
    <t>Crosslists with BADM 360</t>
  </si>
  <si>
    <t>Crosslists with MGMT 325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</si>
</sst>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m/dd/yy;@"/>
    <numFmt numFmtId="165" formatCode="0.000"/>
  </numFmts>
  <fonts count="71" x14ac:knownFonts="1">
    <font>
      <sz val="11"/>
      <color theme="1"/>
      <name val="Calibri"/>
      <family val="2"/>
      <scheme val="minor"/>
    </font>
    <font>
      <sz val="10"/>
      <name val="Arial"/>
      <family val="2"/>
    </font>
    <font>
      <sz val="10"/>
      <name val="Arial"/>
      <family val="2"/>
    </font>
    <font>
      <u/>
      <sz val="11"/>
      <color theme="10"/>
      <name val="Calibri"/>
      <family val="2"/>
      <scheme val="minor"/>
    </font>
    <font>
      <b/>
      <sz val="12"/>
      <name val="Calibri"/>
      <family val="2"/>
    </font>
    <font>
      <b/>
      <sz val="12"/>
      <color rgb="FFFF0000"/>
      <name val="Calibri"/>
      <family val="2"/>
    </font>
    <font>
      <sz val="9"/>
      <name val="Calibri"/>
      <family val="2"/>
    </font>
    <font>
      <b/>
      <sz val="10"/>
      <name val="Calibri"/>
      <family val="2"/>
    </font>
    <font>
      <sz val="10"/>
      <name val="Calibri"/>
      <family val="2"/>
    </font>
    <font>
      <b/>
      <sz val="9"/>
      <name val="Calibri"/>
      <family val="2"/>
    </font>
    <font>
      <b/>
      <sz val="9"/>
      <color rgb="FF0070C0"/>
      <name val="Calibri"/>
      <family val="2"/>
    </font>
    <font>
      <i/>
      <u/>
      <sz val="9"/>
      <name val="Calibri"/>
      <family val="2"/>
    </font>
    <font>
      <b/>
      <u/>
      <sz val="9"/>
      <name val="Calibri"/>
      <family val="2"/>
    </font>
    <font>
      <b/>
      <sz val="14"/>
      <color rgb="FF000000"/>
      <name val="Calibri"/>
      <family val="2"/>
    </font>
    <font>
      <sz val="11"/>
      <color theme="1"/>
      <name val="Calibri"/>
      <family val="2"/>
    </font>
    <font>
      <sz val="9"/>
      <color rgb="FFFF0000"/>
      <name val="Calibri"/>
      <family val="2"/>
    </font>
    <font>
      <sz val="10"/>
      <color theme="1"/>
      <name val="Calibri"/>
      <family val="2"/>
    </font>
    <font>
      <sz val="10"/>
      <color rgb="FFFF0000"/>
      <name val="Calibri"/>
      <family val="2"/>
    </font>
    <font>
      <b/>
      <sz val="11"/>
      <color rgb="FFFF0000"/>
      <name val="Calibri"/>
      <family val="2"/>
      <scheme val="minor"/>
    </font>
    <font>
      <b/>
      <sz val="12"/>
      <color rgb="FFFF0000"/>
      <name val="Calibri"/>
      <family val="2"/>
      <scheme val="minor"/>
    </font>
    <font>
      <b/>
      <sz val="11"/>
      <name val="Calibri"/>
      <family val="2"/>
      <scheme val="minor"/>
    </font>
    <font>
      <sz val="10"/>
      <name val="Calibri"/>
      <family val="2"/>
      <scheme val="minor"/>
    </font>
    <font>
      <b/>
      <sz val="10"/>
      <name val="Calibri"/>
      <family val="2"/>
      <scheme val="minor"/>
    </font>
    <font>
      <sz val="9"/>
      <name val="Calibri"/>
      <family val="2"/>
      <scheme val="minor"/>
    </font>
    <font>
      <b/>
      <sz val="9"/>
      <color rgb="FFC00000"/>
      <name val="Calibri"/>
      <family val="2"/>
      <scheme val="minor"/>
    </font>
    <font>
      <sz val="12"/>
      <color theme="1"/>
      <name val="Calibri"/>
      <family val="2"/>
    </font>
    <font>
      <b/>
      <sz val="11"/>
      <color theme="1"/>
      <name val="Calibri"/>
      <family val="2"/>
      <scheme val="minor"/>
    </font>
    <font>
      <b/>
      <sz val="9"/>
      <color rgb="FFFF0000"/>
      <name val="Calibri"/>
      <family val="2"/>
    </font>
    <font>
      <sz val="9"/>
      <color rgb="FF000000"/>
      <name val="Calibri"/>
      <family val="2"/>
    </font>
    <font>
      <u/>
      <sz val="9"/>
      <name val="Calibri"/>
      <family val="2"/>
    </font>
    <font>
      <sz val="9"/>
      <color theme="1"/>
      <name val="Calibri"/>
      <family val="2"/>
      <scheme val="minor"/>
    </font>
    <font>
      <sz val="10"/>
      <color rgb="FF4E4E4E"/>
      <name val="Arial"/>
      <family val="2"/>
    </font>
    <font>
      <sz val="10"/>
      <color rgb="FFFF0000"/>
      <name val="Calibri"/>
      <family val="2"/>
      <scheme val="minor"/>
    </font>
    <font>
      <sz val="11"/>
      <color rgb="FFFF0000"/>
      <name val="Calibri"/>
      <family val="2"/>
      <scheme val="minor"/>
    </font>
    <font>
      <b/>
      <sz val="10"/>
      <color rgb="FF4E4E4E"/>
      <name val="Calibri"/>
      <family val="2"/>
      <scheme val="minor"/>
    </font>
    <font>
      <sz val="10"/>
      <color theme="1"/>
      <name val="Calibri"/>
      <family val="2"/>
      <scheme val="minor"/>
    </font>
    <font>
      <sz val="10"/>
      <color rgb="FF4E4E4E"/>
      <name val="Calibri"/>
      <family val="2"/>
      <scheme val="minor"/>
    </font>
    <font>
      <sz val="10"/>
      <color rgb="FF000000"/>
      <name val="Calibri"/>
      <family val="2"/>
      <scheme val="minor"/>
    </font>
    <font>
      <b/>
      <sz val="14"/>
      <color rgb="FF000000"/>
      <name val="Calibri"/>
      <family val="2"/>
      <scheme val="minor"/>
    </font>
    <font>
      <b/>
      <sz val="12"/>
      <color rgb="FF4E4E4E"/>
      <name val="Calibri"/>
      <family val="2"/>
      <scheme val="minor"/>
    </font>
    <font>
      <i/>
      <sz val="8"/>
      <name val="Calibri"/>
      <family val="2"/>
    </font>
    <font>
      <sz val="8"/>
      <name val="Calibri"/>
      <family val="2"/>
    </font>
    <font>
      <sz val="8"/>
      <name val="Calibri"/>
      <family val="2"/>
      <scheme val="minor"/>
    </font>
    <font>
      <b/>
      <sz val="9"/>
      <name val="Calibri"/>
      <family val="2"/>
      <scheme val="minor"/>
    </font>
    <font>
      <b/>
      <sz val="8"/>
      <name val="Calibri"/>
      <family val="2"/>
      <scheme val="minor"/>
    </font>
    <font>
      <b/>
      <u/>
      <sz val="9"/>
      <name val="Calibri"/>
      <family val="2"/>
      <scheme val="minor"/>
    </font>
    <font>
      <sz val="8"/>
      <color rgb="FFFF0000"/>
      <name val="Calibri"/>
      <family val="2"/>
    </font>
    <font>
      <b/>
      <sz val="8"/>
      <name val="Calibri"/>
      <family val="2"/>
    </font>
    <font>
      <b/>
      <u/>
      <sz val="8"/>
      <name val="Calibri"/>
      <family val="2"/>
    </font>
    <font>
      <i/>
      <vertAlign val="superscript"/>
      <sz val="14"/>
      <name val="BrowalliaUPC"/>
      <family val="2"/>
    </font>
    <font>
      <sz val="8"/>
      <color theme="1"/>
      <name val="Calibri"/>
      <family val="2"/>
      <scheme val="minor"/>
    </font>
    <font>
      <b/>
      <sz val="9"/>
      <color theme="1"/>
      <name val="Calibri"/>
      <family val="2"/>
      <scheme val="minor"/>
    </font>
    <font>
      <b/>
      <u/>
      <sz val="9"/>
      <color theme="1"/>
      <name val="Calibri"/>
      <family val="2"/>
      <scheme val="minor"/>
    </font>
    <font>
      <sz val="9"/>
      <color theme="1"/>
      <name val="Calibri"/>
      <family val="2"/>
    </font>
    <font>
      <b/>
      <sz val="11"/>
      <name val="Calibri"/>
      <family val="2"/>
    </font>
    <font>
      <sz val="11"/>
      <color theme="1"/>
      <name val="Calibri"/>
      <family val="2"/>
      <scheme val="minor"/>
    </font>
    <font>
      <b/>
      <sz val="12"/>
      <color theme="1"/>
      <name val="Calibri"/>
      <family val="2"/>
      <scheme val="minor"/>
    </font>
    <font>
      <b/>
      <i/>
      <sz val="11"/>
      <color theme="1"/>
      <name val="Calibri"/>
      <family val="2"/>
      <scheme val="minor"/>
    </font>
    <font>
      <sz val="9"/>
      <color theme="0" tint="-0.499984740745262"/>
      <name val="Calibri"/>
      <family val="2"/>
      <scheme val="minor"/>
    </font>
    <font>
      <sz val="9"/>
      <color theme="0" tint="-0.34998626667073579"/>
      <name val="Calibri"/>
      <family val="2"/>
      <scheme val="minor"/>
    </font>
    <font>
      <b/>
      <sz val="16"/>
      <name val="Calibri"/>
      <family val="2"/>
    </font>
    <font>
      <b/>
      <sz val="14"/>
      <name val="Calibri"/>
      <family val="2"/>
      <scheme val="minor"/>
    </font>
    <font>
      <b/>
      <sz val="14"/>
      <name val="Calibri"/>
      <family val="2"/>
    </font>
    <font>
      <b/>
      <sz val="11"/>
      <color rgb="FFFF0000"/>
      <name val="Calibri"/>
      <family val="2"/>
    </font>
    <font>
      <i/>
      <sz val="9"/>
      <name val="Calibri"/>
      <family val="2"/>
    </font>
    <font>
      <i/>
      <vertAlign val="superscript"/>
      <sz val="9"/>
      <name val="BrowalliaUPC"/>
      <family val="2"/>
    </font>
    <font>
      <sz val="8"/>
      <color theme="1"/>
      <name val="Calibri"/>
      <family val="2"/>
    </font>
    <font>
      <sz val="9"/>
      <color theme="0" tint="-0.499984740745262"/>
      <name val="Calibri"/>
      <family val="2"/>
    </font>
    <font>
      <b/>
      <sz val="8"/>
      <color rgb="FFFF0000"/>
      <name val="Calibri"/>
      <family val="2"/>
    </font>
    <font>
      <b/>
      <sz val="8"/>
      <color theme="1"/>
      <name val="Calibri"/>
      <family val="2"/>
    </font>
    <font>
      <sz val="10"/>
      <color rgb="FF000000"/>
      <name val="Calibri"/>
      <family val="2"/>
    </font>
  </fonts>
  <fills count="19">
    <fill>
      <patternFill patternType="none"/>
    </fill>
    <fill>
      <patternFill patternType="gray125"/>
    </fill>
    <fill>
      <patternFill patternType="solid">
        <fgColor rgb="FFFFFF99"/>
        <bgColor rgb="FF000000"/>
      </patternFill>
    </fill>
    <fill>
      <patternFill patternType="solid">
        <fgColor rgb="FFC5D9F1"/>
        <bgColor rgb="FF000000"/>
      </patternFill>
    </fill>
    <fill>
      <patternFill patternType="solid">
        <fgColor rgb="FFE6B8B7"/>
        <bgColor rgb="FF000000"/>
      </patternFill>
    </fill>
    <fill>
      <patternFill patternType="solid">
        <fgColor rgb="FFCCC0DA"/>
        <bgColor rgb="FF000000"/>
      </patternFill>
    </fill>
    <fill>
      <patternFill patternType="solid">
        <fgColor theme="5" tint="0.59999389629810485"/>
        <bgColor rgb="FF000000"/>
      </patternFill>
    </fill>
    <fill>
      <patternFill patternType="solid">
        <fgColor theme="6" tint="0.59999389629810485"/>
        <bgColor rgb="FF000000"/>
      </patternFill>
    </fill>
    <fill>
      <patternFill patternType="solid">
        <fgColor theme="6" tint="0.59999389629810485"/>
        <bgColor indexed="64"/>
      </patternFill>
    </fill>
    <fill>
      <patternFill patternType="solid">
        <fgColor rgb="FFFFFF99"/>
        <bgColor indexed="64"/>
      </patternFill>
    </fill>
    <fill>
      <patternFill patternType="solid">
        <fgColor theme="3" tint="0.79998168889431442"/>
        <bgColor indexed="64"/>
      </patternFill>
    </fill>
    <fill>
      <patternFill patternType="solid">
        <fgColor theme="0"/>
        <bgColor indexed="64"/>
      </patternFill>
    </fill>
    <fill>
      <patternFill patternType="solid">
        <fgColor theme="5" tint="0.59999389629810485"/>
        <bgColor indexed="64"/>
      </patternFill>
    </fill>
    <fill>
      <patternFill patternType="solid">
        <fgColor theme="7" tint="0.59999389629810485"/>
        <bgColor rgb="FF000000"/>
      </patternFill>
    </fill>
    <fill>
      <patternFill patternType="solid">
        <fgColor theme="9" tint="0.59999389629810485"/>
        <bgColor indexed="64"/>
      </patternFill>
    </fill>
    <fill>
      <patternFill patternType="solid">
        <fgColor theme="7" tint="0.59999389629810485"/>
        <bgColor indexed="64"/>
      </patternFill>
    </fill>
    <fill>
      <patternFill patternType="solid">
        <fgColor theme="9" tint="0.59999389629810485"/>
        <bgColor rgb="FF000000"/>
      </patternFill>
    </fill>
    <fill>
      <patternFill patternType="solid">
        <fgColor theme="4" tint="0.79998168889431442"/>
        <bgColor indexed="64"/>
      </patternFill>
    </fill>
    <fill>
      <patternFill patternType="solid">
        <fgColor theme="0" tint="-4.9989318521683403E-2"/>
        <bgColor indexed="64"/>
      </patternFill>
    </fill>
  </fills>
  <borders count="29">
    <border>
      <left/>
      <right/>
      <top/>
      <bottom/>
      <diagonal/>
    </border>
    <border>
      <left/>
      <right/>
      <top/>
      <bottom style="thin">
        <color indexed="64"/>
      </bottom>
      <diagonal/>
    </border>
    <border>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right/>
      <top/>
      <bottom style="hair">
        <color indexed="64"/>
      </bottom>
      <diagonal/>
    </border>
    <border>
      <left style="hair">
        <color indexed="64"/>
      </left>
      <right/>
      <top/>
      <bottom/>
      <diagonal/>
    </border>
    <border>
      <left style="thin">
        <color indexed="64"/>
      </left>
      <right style="thin">
        <color indexed="64"/>
      </right>
      <top style="thin">
        <color indexed="64"/>
      </top>
      <bottom style="thin">
        <color indexed="64"/>
      </bottom>
      <diagonal/>
    </border>
    <border>
      <left/>
      <right/>
      <top style="hair">
        <color indexed="64"/>
      </top>
      <bottom/>
      <diagonal/>
    </border>
    <border>
      <left/>
      <right style="hair">
        <color indexed="64"/>
      </right>
      <top/>
      <bottom/>
      <diagonal/>
    </border>
    <border>
      <left/>
      <right/>
      <top/>
      <bottom style="medium">
        <color indexed="64"/>
      </bottom>
      <diagonal/>
    </border>
    <border>
      <left/>
      <right/>
      <top/>
      <bottom style="double">
        <color indexed="64"/>
      </bottom>
      <diagonal/>
    </border>
    <border>
      <left/>
      <right style="thin">
        <color indexed="64"/>
      </right>
      <top style="hair">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right/>
      <top style="thin">
        <color indexed="64"/>
      </top>
      <bottom style="hair">
        <color indexed="64"/>
      </bottom>
      <diagonal/>
    </border>
  </borders>
  <cellStyleXfs count="8">
    <xf numFmtId="0" fontId="0" fillId="0" borderId="0"/>
    <xf numFmtId="0" fontId="1" fillId="0" borderId="0"/>
    <xf numFmtId="0" fontId="2" fillId="0" borderId="0"/>
    <xf numFmtId="0" fontId="3" fillId="0" borderId="0" applyNumberFormat="0" applyFill="0" applyBorder="0" applyAlignment="0" applyProtection="0"/>
    <xf numFmtId="0" fontId="1" fillId="0" borderId="0"/>
    <xf numFmtId="0" fontId="1" fillId="0" borderId="0"/>
    <xf numFmtId="0" fontId="1" fillId="0" borderId="0"/>
    <xf numFmtId="0" fontId="1" fillId="0" borderId="0"/>
  </cellStyleXfs>
  <cellXfs count="351">
    <xf numFmtId="0" fontId="0" fillId="0" borderId="0" xfId="0"/>
    <xf numFmtId="0" fontId="6" fillId="0" borderId="0" xfId="2" applyFont="1" applyFill="1" applyBorder="1" applyAlignment="1">
      <alignment horizontal="center"/>
    </xf>
    <xf numFmtId="0" fontId="6" fillId="0" borderId="0" xfId="2" applyFont="1" applyFill="1" applyBorder="1" applyAlignment="1">
      <alignment horizontal="left"/>
    </xf>
    <xf numFmtId="0" fontId="6" fillId="0" borderId="0" xfId="2" applyFont="1" applyFill="1" applyBorder="1"/>
    <xf numFmtId="0" fontId="9" fillId="0" borderId="0" xfId="2" applyFont="1" applyFill="1" applyBorder="1"/>
    <xf numFmtId="0" fontId="10" fillId="0" borderId="0" xfId="2" applyFont="1" applyFill="1" applyBorder="1" applyAlignment="1">
      <alignment horizontal="center"/>
    </xf>
    <xf numFmtId="0" fontId="6" fillId="0" borderId="3" xfId="2" applyFont="1" applyFill="1" applyBorder="1" applyAlignment="1">
      <alignment horizontal="center"/>
    </xf>
    <xf numFmtId="0" fontId="6" fillId="0" borderId="3" xfId="0" applyFont="1" applyFill="1" applyBorder="1"/>
    <xf numFmtId="0" fontId="6" fillId="0" borderId="11" xfId="2" applyFont="1" applyFill="1" applyBorder="1"/>
    <xf numFmtId="0" fontId="6" fillId="0" borderId="10" xfId="2" applyFont="1" applyFill="1" applyBorder="1" applyAlignment="1">
      <alignment horizontal="center"/>
    </xf>
    <xf numFmtId="0" fontId="11" fillId="0" borderId="0" xfId="2" applyFont="1" applyFill="1" applyBorder="1" applyAlignment="1">
      <alignment horizontal="center"/>
    </xf>
    <xf numFmtId="0" fontId="6" fillId="0" borderId="11" xfId="2" applyFont="1" applyFill="1" applyBorder="1" applyAlignment="1">
      <alignment horizontal="center"/>
    </xf>
    <xf numFmtId="0" fontId="6" fillId="2" borderId="0" xfId="2" applyFont="1" applyFill="1" applyBorder="1"/>
    <xf numFmtId="0" fontId="6" fillId="3" borderId="0" xfId="2" applyFont="1" applyFill="1" applyBorder="1"/>
    <xf numFmtId="0" fontId="6" fillId="4" borderId="0" xfId="2" applyFont="1" applyFill="1" applyBorder="1"/>
    <xf numFmtId="0" fontId="6" fillId="5" borderId="0" xfId="2" applyFont="1" applyFill="1" applyBorder="1"/>
    <xf numFmtId="0" fontId="4" fillId="0" borderId="0" xfId="2" applyFont="1" applyFill="1" applyBorder="1" applyAlignment="1"/>
    <xf numFmtId="0" fontId="6" fillId="0" borderId="0" xfId="0" applyFont="1" applyFill="1" applyBorder="1" applyAlignment="1">
      <alignment horizontal="center"/>
    </xf>
    <xf numFmtId="0" fontId="6" fillId="0" borderId="0" xfId="0" applyFont="1" applyFill="1" applyBorder="1" applyAlignment="1">
      <alignment horizontal="left"/>
    </xf>
    <xf numFmtId="0" fontId="6" fillId="0" borderId="0" xfId="0" applyFont="1" applyFill="1" applyBorder="1"/>
    <xf numFmtId="0" fontId="9" fillId="0" borderId="0" xfId="0" applyFont="1" applyFill="1" applyBorder="1"/>
    <xf numFmtId="0" fontId="12" fillId="0" borderId="8" xfId="0" quotePrefix="1" applyFont="1" applyFill="1" applyBorder="1" applyAlignment="1">
      <alignment horizontal="center"/>
    </xf>
    <xf numFmtId="0" fontId="12" fillId="0" borderId="8" xfId="0" applyFont="1" applyFill="1" applyBorder="1" applyAlignment="1">
      <alignment horizontal="center"/>
    </xf>
    <xf numFmtId="0" fontId="6" fillId="0" borderId="0" xfId="1" applyFont="1" applyFill="1" applyBorder="1"/>
    <xf numFmtId="0" fontId="6" fillId="0" borderId="0" xfId="1" applyFont="1" applyFill="1" applyBorder="1" applyAlignment="1">
      <alignment horizontal="center"/>
    </xf>
    <xf numFmtId="0" fontId="6" fillId="0" borderId="9" xfId="0" applyFont="1" applyFill="1" applyBorder="1"/>
    <xf numFmtId="0" fontId="12" fillId="0" borderId="8" xfId="1" quotePrefix="1" applyFont="1" applyFill="1" applyBorder="1" applyAlignment="1">
      <alignment horizontal="center"/>
    </xf>
    <xf numFmtId="0" fontId="12" fillId="0" borderId="8" xfId="1" applyFont="1" applyFill="1" applyBorder="1" applyAlignment="1">
      <alignment horizontal="center"/>
    </xf>
    <xf numFmtId="0" fontId="12" fillId="0" borderId="0" xfId="0" applyFont="1" applyFill="1" applyBorder="1"/>
    <xf numFmtId="0" fontId="6" fillId="0" borderId="3" xfId="0" applyFont="1" applyFill="1" applyBorder="1" applyAlignment="1">
      <alignment horizontal="center"/>
    </xf>
    <xf numFmtId="0" fontId="6" fillId="3" borderId="3" xfId="1" applyFont="1" applyFill="1" applyBorder="1"/>
    <xf numFmtId="0" fontId="6" fillId="3" borderId="3" xfId="1" applyFont="1" applyFill="1" applyBorder="1" applyAlignment="1">
      <alignment horizontal="center"/>
    </xf>
    <xf numFmtId="0" fontId="14" fillId="0" borderId="0" xfId="0" applyFont="1" applyFill="1" applyBorder="1"/>
    <xf numFmtId="0" fontId="14" fillId="0" borderId="13" xfId="0" applyFont="1" applyFill="1" applyBorder="1" applyAlignment="1">
      <alignment horizontal="center"/>
    </xf>
    <xf numFmtId="0" fontId="6" fillId="6" borderId="3" xfId="1" applyFont="1" applyFill="1" applyBorder="1"/>
    <xf numFmtId="0" fontId="6" fillId="6" borderId="3" xfId="1" applyFont="1" applyFill="1" applyBorder="1" applyAlignment="1">
      <alignment horizontal="center"/>
    </xf>
    <xf numFmtId="0" fontId="16" fillId="0" borderId="0" xfId="0" applyFont="1" applyFill="1" applyBorder="1"/>
    <xf numFmtId="0" fontId="20" fillId="0" borderId="0" xfId="2" applyFont="1" applyAlignment="1">
      <alignment horizontal="center"/>
    </xf>
    <xf numFmtId="0" fontId="21" fillId="0" borderId="1" xfId="2" applyFont="1" applyBorder="1"/>
    <xf numFmtId="0" fontId="21" fillId="0" borderId="1" xfId="2" applyFont="1" applyBorder="1" applyAlignment="1">
      <alignment horizontal="center"/>
    </xf>
    <xf numFmtId="0" fontId="7" fillId="0" borderId="0" xfId="2" applyFont="1" applyAlignment="1">
      <alignment horizontal="right" wrapText="1"/>
    </xf>
    <xf numFmtId="0" fontId="23" fillId="0" borderId="0" xfId="2" applyFont="1" applyFill="1" applyAlignment="1">
      <alignment horizontal="left"/>
    </xf>
    <xf numFmtId="0" fontId="23" fillId="0" borderId="0" xfId="2" applyFont="1" applyFill="1"/>
    <xf numFmtId="2" fontId="19" fillId="0" borderId="2" xfId="2" applyNumberFormat="1" applyFont="1" applyBorder="1" applyAlignment="1">
      <alignment horizontal="center"/>
    </xf>
    <xf numFmtId="0" fontId="21" fillId="0" borderId="0" xfId="2" applyFont="1" applyBorder="1" applyAlignment="1">
      <alignment horizontal="right"/>
    </xf>
    <xf numFmtId="0" fontId="25" fillId="0" borderId="0" xfId="0" applyFont="1" applyFill="1" applyBorder="1"/>
    <xf numFmtId="0" fontId="0" fillId="0" borderId="0" xfId="0" applyAlignment="1"/>
    <xf numFmtId="0" fontId="6" fillId="9" borderId="3" xfId="2" applyFont="1" applyFill="1" applyBorder="1" applyAlignment="1">
      <alignment horizontal="left"/>
    </xf>
    <xf numFmtId="0" fontId="6" fillId="11" borderId="3" xfId="2" applyFont="1" applyFill="1" applyBorder="1" applyAlignment="1">
      <alignment horizontal="left"/>
    </xf>
    <xf numFmtId="0" fontId="6" fillId="11" borderId="3" xfId="2" applyFont="1" applyFill="1" applyBorder="1" applyAlignment="1">
      <alignment horizontal="center"/>
    </xf>
    <xf numFmtId="0" fontId="6" fillId="12" borderId="3" xfId="0" applyFont="1" applyFill="1" applyBorder="1"/>
    <xf numFmtId="0" fontId="6" fillId="7" borderId="0" xfId="2" applyFont="1" applyFill="1" applyBorder="1"/>
    <xf numFmtId="0" fontId="6" fillId="8" borderId="3" xfId="2" applyFont="1" applyFill="1" applyBorder="1" applyAlignment="1">
      <alignment horizontal="left"/>
    </xf>
    <xf numFmtId="0" fontId="6" fillId="8" borderId="3" xfId="2" applyFont="1" applyFill="1" applyBorder="1"/>
    <xf numFmtId="0" fontId="6" fillId="8" borderId="3" xfId="0" applyFont="1" applyFill="1" applyBorder="1"/>
    <xf numFmtId="0" fontId="6" fillId="8" borderId="3" xfId="3" applyFont="1" applyFill="1" applyBorder="1"/>
    <xf numFmtId="0" fontId="6" fillId="13" borderId="3" xfId="1" applyFont="1" applyFill="1" applyBorder="1"/>
    <xf numFmtId="0" fontId="6" fillId="13" borderId="3" xfId="1" applyFont="1" applyFill="1" applyBorder="1" applyAlignment="1">
      <alignment horizontal="center"/>
    </xf>
    <xf numFmtId="0" fontId="29" fillId="0" borderId="11" xfId="2" applyFont="1" applyFill="1" applyBorder="1"/>
    <xf numFmtId="0" fontId="28" fillId="0" borderId="0" xfId="2" applyFont="1" applyFill="1" applyBorder="1" applyAlignment="1">
      <alignment horizontal="center"/>
    </xf>
    <xf numFmtId="0" fontId="12" fillId="0" borderId="0" xfId="0" applyFont="1" applyFill="1" applyBorder="1" applyAlignment="1">
      <alignment horizontal="center"/>
    </xf>
    <xf numFmtId="0" fontId="6" fillId="2" borderId="3" xfId="0" applyFont="1" applyFill="1" applyBorder="1"/>
    <xf numFmtId="0" fontId="6" fillId="2" borderId="3" xfId="0" applyFont="1" applyFill="1" applyBorder="1" applyAlignment="1">
      <alignment horizontal="center"/>
    </xf>
    <xf numFmtId="0" fontId="0" fillId="0" borderId="0" xfId="0" applyAlignment="1">
      <alignment horizontal="center"/>
    </xf>
    <xf numFmtId="165" fontId="0" fillId="0" borderId="0" xfId="0" applyNumberFormat="1" applyAlignment="1">
      <alignment horizontal="center"/>
    </xf>
    <xf numFmtId="0" fontId="26" fillId="0" borderId="0" xfId="0" applyFont="1" applyAlignment="1"/>
    <xf numFmtId="0" fontId="30" fillId="9" borderId="3" xfId="0" applyFont="1" applyFill="1" applyBorder="1"/>
    <xf numFmtId="0" fontId="30" fillId="10" borderId="3" xfId="0" applyFont="1" applyFill="1" applyBorder="1"/>
    <xf numFmtId="0" fontId="31" fillId="0" borderId="0" xfId="0" applyFont="1" applyAlignment="1">
      <alignment vertical="center" wrapText="1"/>
    </xf>
    <xf numFmtId="0" fontId="16" fillId="0" borderId="13" xfId="0" applyFont="1" applyFill="1" applyBorder="1" applyAlignment="1">
      <alignment horizontal="center"/>
    </xf>
    <xf numFmtId="0" fontId="16" fillId="0" borderId="0" xfId="0" applyFont="1" applyFill="1" applyBorder="1" applyAlignment="1">
      <alignment horizontal="left"/>
    </xf>
    <xf numFmtId="49" fontId="16" fillId="0" borderId="13" xfId="0" applyNumberFormat="1" applyFont="1" applyFill="1" applyBorder="1" applyAlignment="1">
      <alignment horizontal="center"/>
    </xf>
    <xf numFmtId="49" fontId="14" fillId="0" borderId="0" xfId="0" applyNumberFormat="1" applyFont="1" applyFill="1" applyBorder="1" applyAlignment="1">
      <alignment horizontal="center"/>
    </xf>
    <xf numFmtId="0" fontId="32" fillId="0" borderId="0" xfId="0" applyFont="1" applyBorder="1" applyAlignment="1">
      <alignment horizontal="left"/>
    </xf>
    <xf numFmtId="0" fontId="33" fillId="0" borderId="0" xfId="0" applyFont="1" applyAlignment="1">
      <alignment horizontal="left"/>
    </xf>
    <xf numFmtId="0" fontId="3" fillId="0" borderId="0" xfId="3" applyFont="1" applyAlignment="1">
      <alignment vertical="center" wrapText="1"/>
    </xf>
    <xf numFmtId="0" fontId="32" fillId="0" borderId="0" xfId="0" applyFont="1" applyFill="1" applyBorder="1" applyAlignment="1">
      <alignment horizontal="left"/>
    </xf>
    <xf numFmtId="49" fontId="35" fillId="0" borderId="0" xfId="0" applyNumberFormat="1" applyFont="1" applyFill="1" applyBorder="1" applyAlignment="1">
      <alignment horizontal="center"/>
    </xf>
    <xf numFmtId="0" fontId="36" fillId="0" borderId="0" xfId="0" applyFont="1" applyAlignment="1">
      <alignment vertical="center" wrapText="1"/>
    </xf>
    <xf numFmtId="0" fontId="21" fillId="0" borderId="0" xfId="0" applyFont="1" applyFill="1" applyBorder="1" applyAlignment="1">
      <alignment horizontal="left"/>
    </xf>
    <xf numFmtId="0" fontId="21" fillId="0" borderId="0" xfId="0" quotePrefix="1" applyFont="1" applyFill="1" applyBorder="1" applyAlignment="1">
      <alignment horizontal="left"/>
    </xf>
    <xf numFmtId="0" fontId="37" fillId="0" borderId="0" xfId="0" applyFont="1" applyFill="1" applyBorder="1" applyAlignment="1">
      <alignment horizontal="left"/>
    </xf>
    <xf numFmtId="49" fontId="38" fillId="0" borderId="0" xfId="0" applyNumberFormat="1" applyFont="1" applyFill="1" applyBorder="1" applyAlignment="1">
      <alignment horizontal="center"/>
    </xf>
    <xf numFmtId="0" fontId="35" fillId="0" borderId="0" xfId="0" quotePrefix="1" applyFont="1" applyFill="1" applyBorder="1" applyAlignment="1">
      <alignment horizontal="left"/>
    </xf>
    <xf numFmtId="0" fontId="32" fillId="0" borderId="0" xfId="0" quotePrefix="1" applyFont="1" applyFill="1" applyBorder="1" applyAlignment="1">
      <alignment horizontal="left"/>
    </xf>
    <xf numFmtId="16" fontId="32" fillId="0" borderId="0" xfId="0" applyNumberFormat="1" applyFont="1" applyFill="1" applyBorder="1" applyAlignment="1">
      <alignment horizontal="left"/>
    </xf>
    <xf numFmtId="16" fontId="35" fillId="0" borderId="0" xfId="0" applyNumberFormat="1" applyFont="1" applyFill="1" applyBorder="1" applyAlignment="1">
      <alignment horizontal="left"/>
    </xf>
    <xf numFmtId="0" fontId="35" fillId="0" borderId="0" xfId="0" applyFont="1" applyFill="1" applyBorder="1" applyAlignment="1">
      <alignment horizontal="left"/>
    </xf>
    <xf numFmtId="49" fontId="0" fillId="0" borderId="0" xfId="0" applyNumberFormat="1" applyFont="1" applyFill="1" applyBorder="1" applyAlignment="1">
      <alignment horizontal="center"/>
    </xf>
    <xf numFmtId="0" fontId="34" fillId="0" borderId="0" xfId="0" applyFont="1" applyAlignment="1">
      <alignment vertical="center" wrapText="1"/>
    </xf>
    <xf numFmtId="0" fontId="39" fillId="0" borderId="0" xfId="0" applyFont="1" applyAlignment="1">
      <alignment vertical="center"/>
    </xf>
    <xf numFmtId="0" fontId="4" fillId="0" borderId="0" xfId="2" applyFont="1" applyFill="1" applyBorder="1" applyAlignment="1">
      <alignment horizontal="center"/>
    </xf>
    <xf numFmtId="0" fontId="6" fillId="8" borderId="5" xfId="0" applyFont="1" applyFill="1" applyBorder="1"/>
    <xf numFmtId="0" fontId="6" fillId="0" borderId="11" xfId="0" applyFont="1" applyFill="1" applyBorder="1"/>
    <xf numFmtId="0" fontId="6" fillId="0" borderId="8" xfId="1" applyFont="1" applyFill="1" applyBorder="1" applyAlignment="1">
      <alignment horizontal="center"/>
    </xf>
    <xf numFmtId="0" fontId="6" fillId="0" borderId="9" xfId="0" applyFont="1" applyFill="1" applyBorder="1" applyAlignment="1">
      <alignment horizontal="center"/>
    </xf>
    <xf numFmtId="0" fontId="6" fillId="9" borderId="3" xfId="3" applyFont="1" applyFill="1" applyBorder="1"/>
    <xf numFmtId="0" fontId="6" fillId="15" borderId="3" xfId="2" applyFont="1" applyFill="1" applyBorder="1" applyAlignment="1">
      <alignment horizontal="left"/>
    </xf>
    <xf numFmtId="0" fontId="6" fillId="11" borderId="7" xfId="2" applyFont="1" applyFill="1" applyBorder="1" applyAlignment="1">
      <alignment horizontal="center"/>
    </xf>
    <xf numFmtId="0" fontId="6" fillId="11" borderId="4" xfId="2" applyFont="1" applyFill="1" applyBorder="1" applyAlignment="1">
      <alignment horizontal="center"/>
    </xf>
    <xf numFmtId="0" fontId="6" fillId="11" borderId="8" xfId="2" applyFont="1" applyFill="1" applyBorder="1" applyAlignment="1">
      <alignment horizontal="left"/>
    </xf>
    <xf numFmtId="0" fontId="6" fillId="11" borderId="8" xfId="2" applyFont="1" applyFill="1" applyBorder="1" applyAlignment="1">
      <alignment horizontal="center"/>
    </xf>
    <xf numFmtId="0" fontId="6" fillId="11" borderId="10" xfId="2" applyFont="1" applyFill="1" applyBorder="1" applyAlignment="1">
      <alignment horizontal="center"/>
    </xf>
    <xf numFmtId="0" fontId="6" fillId="11" borderId="3" xfId="2" quotePrefix="1" applyFont="1" applyFill="1" applyBorder="1" applyAlignment="1">
      <alignment horizontal="left"/>
    </xf>
    <xf numFmtId="0" fontId="42" fillId="0" borderId="3" xfId="4" applyFont="1" applyFill="1" applyBorder="1" applyAlignment="1">
      <alignment horizontal="left"/>
    </xf>
    <xf numFmtId="0" fontId="23" fillId="0" borderId="3" xfId="4" applyFont="1" applyFill="1" applyBorder="1" applyAlignment="1">
      <alignment horizontal="center"/>
    </xf>
    <xf numFmtId="0" fontId="43" fillId="11" borderId="0" xfId="1" applyFont="1" applyFill="1"/>
    <xf numFmtId="0" fontId="44" fillId="11" borderId="0" xfId="1" applyFont="1" applyFill="1" applyAlignment="1">
      <alignment horizontal="left"/>
    </xf>
    <xf numFmtId="0" fontId="45" fillId="11" borderId="0" xfId="0" applyFont="1" applyFill="1" applyBorder="1" applyAlignment="1">
      <alignment horizontal="center"/>
    </xf>
    <xf numFmtId="0" fontId="41" fillId="2" borderId="3" xfId="0" applyFont="1" applyFill="1" applyBorder="1" applyAlignment="1">
      <alignment horizontal="left"/>
    </xf>
    <xf numFmtId="0" fontId="46" fillId="2" borderId="3" xfId="0" applyFont="1" applyFill="1" applyBorder="1" applyAlignment="1">
      <alignment horizontal="left"/>
    </xf>
    <xf numFmtId="0" fontId="41" fillId="0" borderId="0" xfId="0" applyFont="1" applyFill="1" applyBorder="1" applyAlignment="1">
      <alignment horizontal="left"/>
    </xf>
    <xf numFmtId="0" fontId="47" fillId="0" borderId="0" xfId="0" applyFont="1" applyFill="1" applyBorder="1" applyAlignment="1">
      <alignment horizontal="left"/>
    </xf>
    <xf numFmtId="49" fontId="41" fillId="7" borderId="3" xfId="0" applyNumberFormat="1" applyFont="1" applyFill="1" applyBorder="1" applyAlignment="1">
      <alignment horizontal="left"/>
    </xf>
    <xf numFmtId="0" fontId="41" fillId="0" borderId="3" xfId="2" applyFont="1" applyFill="1" applyBorder="1" applyAlignment="1">
      <alignment horizontal="left"/>
    </xf>
    <xf numFmtId="0" fontId="48" fillId="0" borderId="0" xfId="0" applyFont="1" applyFill="1" applyBorder="1"/>
    <xf numFmtId="0" fontId="41" fillId="0" borderId="0" xfId="1" applyFont="1" applyFill="1" applyBorder="1" applyAlignment="1">
      <alignment horizontal="left"/>
    </xf>
    <xf numFmtId="0" fontId="47" fillId="0" borderId="0" xfId="1" applyFont="1" applyFill="1" applyBorder="1" applyAlignment="1">
      <alignment horizontal="left"/>
    </xf>
    <xf numFmtId="0" fontId="41" fillId="13" borderId="3" xfId="1" applyFont="1" applyFill="1" applyBorder="1" applyAlignment="1">
      <alignment horizontal="left"/>
    </xf>
    <xf numFmtId="0" fontId="46" fillId="6" borderId="3" xfId="1" applyFont="1" applyFill="1" applyBorder="1" applyAlignment="1">
      <alignment horizontal="left"/>
    </xf>
    <xf numFmtId="0" fontId="6" fillId="0" borderId="3" xfId="4" applyFont="1" applyFill="1" applyBorder="1" applyAlignment="1">
      <alignment horizontal="left"/>
    </xf>
    <xf numFmtId="0" fontId="6" fillId="0" borderId="15" xfId="4" applyFont="1" applyFill="1" applyBorder="1"/>
    <xf numFmtId="0" fontId="9" fillId="0" borderId="0" xfId="4" applyFont="1" applyFill="1" applyBorder="1" applyAlignment="1">
      <alignment horizontal="right"/>
    </xf>
    <xf numFmtId="0" fontId="6" fillId="0" borderId="16" xfId="4" applyFont="1" applyFill="1" applyBorder="1" applyAlignment="1">
      <alignment horizontal="center"/>
    </xf>
    <xf numFmtId="0" fontId="15" fillId="11" borderId="12" xfId="2" quotePrefix="1" applyFont="1" applyFill="1" applyBorder="1" applyAlignment="1">
      <alignment horizontal="left"/>
    </xf>
    <xf numFmtId="0" fontId="46" fillId="11" borderId="3" xfId="2" applyFont="1" applyFill="1" applyBorder="1" applyAlignment="1">
      <alignment horizontal="left"/>
    </xf>
    <xf numFmtId="0" fontId="41" fillId="11" borderId="3" xfId="2" applyFont="1" applyFill="1" applyBorder="1" applyAlignment="1">
      <alignment horizontal="left"/>
    </xf>
    <xf numFmtId="0" fontId="41" fillId="11" borderId="8" xfId="2" applyFont="1" applyFill="1" applyBorder="1" applyAlignment="1">
      <alignment horizontal="left"/>
    </xf>
    <xf numFmtId="0" fontId="41" fillId="11" borderId="3" xfId="2" quotePrefix="1" applyFont="1" applyFill="1" applyBorder="1" applyAlignment="1">
      <alignment horizontal="left"/>
    </xf>
    <xf numFmtId="0" fontId="41" fillId="11" borderId="3" xfId="2" applyNumberFormat="1" applyFont="1" applyFill="1" applyBorder="1" applyAlignment="1">
      <alignment horizontal="left"/>
    </xf>
    <xf numFmtId="0" fontId="46" fillId="11" borderId="3" xfId="2" quotePrefix="1" applyFont="1" applyFill="1" applyBorder="1" applyAlignment="1">
      <alignment horizontal="left"/>
    </xf>
    <xf numFmtId="0" fontId="5" fillId="0" borderId="0" xfId="2" applyFont="1" applyFill="1" applyBorder="1" applyAlignment="1"/>
    <xf numFmtId="0" fontId="6" fillId="14" borderId="3" xfId="3" applyFont="1" applyFill="1" applyBorder="1"/>
    <xf numFmtId="0" fontId="23" fillId="14" borderId="3" xfId="4" applyFont="1" applyFill="1" applyBorder="1"/>
    <xf numFmtId="0" fontId="6" fillId="14" borderId="3" xfId="0" applyFont="1" applyFill="1" applyBorder="1"/>
    <xf numFmtId="0" fontId="23" fillId="14" borderId="3" xfId="4" applyFont="1" applyFill="1" applyBorder="1" applyAlignment="1">
      <alignment horizontal="center"/>
    </xf>
    <xf numFmtId="0" fontId="23" fillId="14" borderId="4" xfId="4" applyFont="1" applyFill="1" applyBorder="1" applyAlignment="1">
      <alignment horizontal="center"/>
    </xf>
    <xf numFmtId="0" fontId="6" fillId="14" borderId="0" xfId="0" applyFont="1" applyFill="1" applyBorder="1"/>
    <xf numFmtId="0" fontId="18" fillId="0" borderId="0" xfId="2" applyFont="1" applyFill="1" applyAlignment="1">
      <alignment horizontal="right"/>
    </xf>
    <xf numFmtId="0" fontId="18" fillId="0" borderId="0" xfId="0" applyFont="1" applyAlignment="1">
      <alignment horizontal="right"/>
    </xf>
    <xf numFmtId="0" fontId="21" fillId="0" borderId="0" xfId="2" applyFont="1" applyBorder="1"/>
    <xf numFmtId="2" fontId="19" fillId="0" borderId="0" xfId="2" applyNumberFormat="1" applyFont="1" applyBorder="1" applyAlignment="1">
      <alignment horizontal="center"/>
    </xf>
    <xf numFmtId="164" fontId="24" fillId="0" borderId="0" xfId="2" applyNumberFormat="1" applyFont="1" applyFill="1" applyBorder="1" applyAlignment="1">
      <alignment horizontal="center"/>
    </xf>
    <xf numFmtId="0" fontId="30" fillId="0" borderId="0" xfId="0" applyFont="1"/>
    <xf numFmtId="0" fontId="51" fillId="0" borderId="0" xfId="0" applyFont="1"/>
    <xf numFmtId="0" fontId="52" fillId="0" borderId="0" xfId="0" applyFont="1"/>
    <xf numFmtId="0" fontId="50" fillId="0" borderId="0" xfId="0" applyFont="1" applyAlignment="1">
      <alignment vertical="top"/>
    </xf>
    <xf numFmtId="0" fontId="9" fillId="0" borderId="8" xfId="2" applyFont="1" applyFill="1" applyBorder="1" applyAlignment="1">
      <alignment horizontal="center"/>
    </xf>
    <xf numFmtId="0" fontId="5" fillId="0" borderId="0" xfId="2" applyFont="1" applyFill="1" applyBorder="1" applyAlignment="1">
      <alignment horizontal="center"/>
    </xf>
    <xf numFmtId="0" fontId="52" fillId="0" borderId="0" xfId="0" applyFont="1" applyBorder="1"/>
    <xf numFmtId="0" fontId="6" fillId="8" borderId="3" xfId="4" applyFont="1" applyFill="1" applyBorder="1" applyAlignment="1">
      <alignment horizontal="left"/>
    </xf>
    <xf numFmtId="0" fontId="6" fillId="8" borderId="3" xfId="0" applyFont="1" applyFill="1" applyBorder="1"/>
    <xf numFmtId="0" fontId="6" fillId="7" borderId="3" xfId="0" applyFont="1" applyFill="1" applyBorder="1"/>
    <xf numFmtId="0" fontId="41" fillId="8" borderId="3" xfId="4" applyFont="1" applyFill="1" applyBorder="1" applyAlignment="1">
      <alignment horizontal="left"/>
    </xf>
    <xf numFmtId="0" fontId="46" fillId="7" borderId="3" xfId="0" applyFont="1" applyFill="1" applyBorder="1" applyAlignment="1">
      <alignment horizontal="left"/>
    </xf>
    <xf numFmtId="0" fontId="41" fillId="8" borderId="3" xfId="0" applyFont="1" applyFill="1" applyBorder="1" applyAlignment="1">
      <alignment horizontal="left"/>
    </xf>
    <xf numFmtId="0" fontId="46" fillId="8" borderId="3" xfId="0" applyFont="1" applyFill="1" applyBorder="1" applyAlignment="1">
      <alignment horizontal="left"/>
    </xf>
    <xf numFmtId="0" fontId="43" fillId="11" borderId="0" xfId="1" applyFont="1" applyFill="1"/>
    <xf numFmtId="0" fontId="43" fillId="11" borderId="0" xfId="1" applyFont="1" applyFill="1" applyAlignment="1">
      <alignment horizontal="left"/>
    </xf>
    <xf numFmtId="0" fontId="6" fillId="0" borderId="3" xfId="1" applyNumberFormat="1" applyFont="1" applyFill="1" applyBorder="1" applyAlignment="1">
      <alignment horizontal="center"/>
    </xf>
    <xf numFmtId="0" fontId="12" fillId="0" borderId="8" xfId="0" quotePrefix="1" applyFont="1" applyFill="1" applyBorder="1" applyAlignment="1">
      <alignment horizontal="center"/>
    </xf>
    <xf numFmtId="0" fontId="12" fillId="0" borderId="8" xfId="0" applyFont="1" applyFill="1" applyBorder="1" applyAlignment="1">
      <alignment horizontal="center"/>
    </xf>
    <xf numFmtId="0" fontId="6" fillId="0" borderId="0" xfId="1" applyFont="1" applyFill="1" applyBorder="1"/>
    <xf numFmtId="0" fontId="6" fillId="8" borderId="3" xfId="4" applyFont="1" applyFill="1" applyBorder="1" applyAlignment="1">
      <alignment horizontal="center"/>
    </xf>
    <xf numFmtId="0" fontId="12" fillId="0" borderId="0" xfId="0" applyFont="1" applyFill="1" applyBorder="1" applyAlignment="1">
      <alignment horizontal="center"/>
    </xf>
    <xf numFmtId="0" fontId="6" fillId="7" borderId="3" xfId="0" applyFont="1" applyFill="1" applyBorder="1" applyAlignment="1">
      <alignment horizontal="center"/>
    </xf>
    <xf numFmtId="0" fontId="6" fillId="8" borderId="3" xfId="0" applyFont="1" applyFill="1" applyBorder="1" applyAlignment="1">
      <alignment horizontal="center"/>
    </xf>
    <xf numFmtId="0" fontId="6" fillId="11" borderId="4" xfId="4" applyFont="1" applyFill="1" applyBorder="1" applyAlignment="1">
      <alignment horizontal="center"/>
    </xf>
    <xf numFmtId="0" fontId="6" fillId="11" borderId="3" xfId="4" applyFont="1" applyFill="1" applyBorder="1" applyAlignment="1">
      <alignment horizontal="center"/>
    </xf>
    <xf numFmtId="0" fontId="6" fillId="0" borderId="3" xfId="4" applyFont="1" applyFill="1" applyBorder="1" applyAlignment="1">
      <alignment horizontal="center"/>
    </xf>
    <xf numFmtId="0" fontId="6" fillId="9" borderId="3" xfId="4" applyFont="1" applyFill="1" applyBorder="1" applyAlignment="1">
      <alignment horizontal="left"/>
    </xf>
    <xf numFmtId="0" fontId="30" fillId="9" borderId="7" xfId="0" applyFont="1" applyFill="1" applyBorder="1"/>
    <xf numFmtId="0" fontId="6" fillId="0" borderId="4" xfId="4" applyFont="1" applyFill="1" applyBorder="1" applyAlignment="1">
      <alignment horizontal="center"/>
    </xf>
    <xf numFmtId="0" fontId="23" fillId="11" borderId="0" xfId="1" applyFont="1" applyFill="1" applyAlignment="1">
      <alignment horizontal="center"/>
    </xf>
    <xf numFmtId="0" fontId="9" fillId="0" borderId="0" xfId="2" applyFont="1" applyFill="1" applyBorder="1" applyAlignment="1">
      <alignment horizontal="center"/>
    </xf>
    <xf numFmtId="0" fontId="6" fillId="0" borderId="3" xfId="0" applyFont="1" applyFill="1" applyBorder="1"/>
    <xf numFmtId="0" fontId="6" fillId="2" borderId="3" xfId="0" applyFont="1" applyFill="1" applyBorder="1"/>
    <xf numFmtId="0" fontId="6" fillId="2" borderId="3" xfId="0" applyFont="1" applyFill="1" applyBorder="1" applyAlignment="1">
      <alignment horizontal="center"/>
    </xf>
    <xf numFmtId="0" fontId="6" fillId="2" borderId="3" xfId="0" applyFont="1" applyFill="1" applyBorder="1" applyAlignment="1">
      <alignment horizontal="left"/>
    </xf>
    <xf numFmtId="0" fontId="6" fillId="9" borderId="3" xfId="4" applyFont="1" applyFill="1" applyBorder="1" applyAlignment="1">
      <alignment horizontal="left"/>
    </xf>
    <xf numFmtId="1" fontId="6" fillId="2" borderId="3" xfId="0" applyNumberFormat="1" applyFont="1" applyFill="1" applyBorder="1" applyAlignment="1">
      <alignment horizontal="center"/>
    </xf>
    <xf numFmtId="0" fontId="6" fillId="7" borderId="3" xfId="1" applyFont="1" applyFill="1" applyBorder="1"/>
    <xf numFmtId="0" fontId="6" fillId="7" borderId="3" xfId="1" applyFont="1" applyFill="1" applyBorder="1" applyAlignment="1">
      <alignment horizontal="center"/>
    </xf>
    <xf numFmtId="0" fontId="4" fillId="0" borderId="0" xfId="2" applyFont="1" applyFill="1" applyBorder="1" applyAlignment="1">
      <alignment horizontal="center"/>
    </xf>
    <xf numFmtId="0" fontId="6" fillId="0" borderId="0" xfId="0" applyFont="1" applyFill="1" applyBorder="1" applyAlignment="1">
      <alignment horizontal="center"/>
    </xf>
    <xf numFmtId="0" fontId="6" fillId="0" borderId="0" xfId="0" applyFont="1" applyFill="1" applyBorder="1" applyAlignment="1">
      <alignment horizontal="left"/>
    </xf>
    <xf numFmtId="0" fontId="4" fillId="0" borderId="0" xfId="4" applyFont="1" applyFill="1" applyBorder="1" applyAlignment="1">
      <alignment horizontal="center"/>
    </xf>
    <xf numFmtId="0" fontId="20" fillId="0" borderId="0" xfId="4" applyFont="1" applyAlignment="1">
      <alignment horizontal="right"/>
    </xf>
    <xf numFmtId="0" fontId="21" fillId="0" borderId="1" xfId="4" applyFont="1" applyBorder="1"/>
    <xf numFmtId="0" fontId="20" fillId="0" borderId="0" xfId="4" applyFont="1" applyBorder="1" applyAlignment="1">
      <alignment horizontal="right" wrapText="1"/>
    </xf>
    <xf numFmtId="0" fontId="0" fillId="0" borderId="2" xfId="0" applyBorder="1" applyAlignment="1">
      <alignment horizontal="center"/>
    </xf>
    <xf numFmtId="0" fontId="0" fillId="0" borderId="0" xfId="0" applyBorder="1" applyAlignment="1">
      <alignment horizontal="center"/>
    </xf>
    <xf numFmtId="0" fontId="21" fillId="0" borderId="0" xfId="4" applyFont="1" applyBorder="1" applyAlignment="1">
      <alignment horizontal="center"/>
    </xf>
    <xf numFmtId="0" fontId="8" fillId="0" borderId="0" xfId="4" applyFont="1" applyFill="1" applyBorder="1"/>
    <xf numFmtId="0" fontId="47" fillId="0" borderId="0" xfId="1" applyFont="1" applyFill="1" applyBorder="1" applyAlignment="1">
      <alignment horizontal="left" wrapText="1"/>
    </xf>
    <xf numFmtId="0" fontId="57" fillId="0" borderId="10" xfId="0" applyFont="1" applyBorder="1"/>
    <xf numFmtId="0" fontId="57" fillId="0" borderId="10" xfId="0" applyFont="1" applyBorder="1" applyAlignment="1">
      <alignment horizontal="center"/>
    </xf>
    <xf numFmtId="0" fontId="0" fillId="0" borderId="10" xfId="0" applyBorder="1"/>
    <xf numFmtId="0" fontId="0" fillId="0" borderId="10" xfId="0" applyBorder="1" applyAlignment="1">
      <alignment horizontal="center"/>
    </xf>
    <xf numFmtId="0" fontId="3" fillId="11" borderId="21" xfId="3" applyFill="1" applyBorder="1" applyAlignment="1">
      <alignment vertical="top"/>
    </xf>
    <xf numFmtId="0" fontId="0" fillId="11" borderId="22" xfId="0" applyFill="1" applyBorder="1"/>
    <xf numFmtId="0" fontId="0" fillId="11" borderId="23" xfId="0" applyFill="1" applyBorder="1" applyAlignment="1">
      <alignment horizontal="center"/>
    </xf>
    <xf numFmtId="49" fontId="58" fillId="14" borderId="3" xfId="4" applyNumberFormat="1" applyFont="1" applyFill="1" applyBorder="1"/>
    <xf numFmtId="0" fontId="58" fillId="14" borderId="3" xfId="4" applyFont="1" applyFill="1" applyBorder="1" applyAlignment="1">
      <alignment horizontal="left"/>
    </xf>
    <xf numFmtId="0" fontId="58" fillId="14" borderId="3" xfId="4" applyNumberFormat="1" applyFont="1" applyFill="1" applyBorder="1" applyAlignment="1">
      <alignment horizontal="center"/>
    </xf>
    <xf numFmtId="0" fontId="23" fillId="0" borderId="0" xfId="0" applyFont="1" applyFill="1" applyBorder="1"/>
    <xf numFmtId="0" fontId="45" fillId="0" borderId="0" xfId="4" applyFont="1" applyFill="1" applyAlignment="1">
      <alignment horizontal="center"/>
    </xf>
    <xf numFmtId="0" fontId="43" fillId="0" borderId="0" xfId="0" applyFont="1" applyFill="1" applyBorder="1"/>
    <xf numFmtId="0" fontId="45" fillId="0" borderId="0" xfId="0" applyFont="1" applyFill="1" applyBorder="1"/>
    <xf numFmtId="0" fontId="23" fillId="0" borderId="0" xfId="4" applyFont="1" applyFill="1" applyBorder="1"/>
    <xf numFmtId="0" fontId="43" fillId="0" borderId="0" xfId="4" applyNumberFormat="1" applyFont="1" applyFill="1" applyBorder="1" applyAlignment="1">
      <alignment horizontal="center"/>
    </xf>
    <xf numFmtId="0" fontId="23" fillId="14" borderId="3" xfId="3" applyFont="1" applyFill="1" applyBorder="1"/>
    <xf numFmtId="0" fontId="23" fillId="16" borderId="3" xfId="0" applyFont="1" applyFill="1" applyBorder="1"/>
    <xf numFmtId="0" fontId="59" fillId="14" borderId="3" xfId="3" applyFont="1" applyFill="1" applyBorder="1"/>
    <xf numFmtId="0" fontId="59" fillId="16" borderId="3" xfId="0" applyFont="1" applyFill="1" applyBorder="1"/>
    <xf numFmtId="0" fontId="59" fillId="14" borderId="4" xfId="4" applyFont="1" applyFill="1" applyBorder="1" applyAlignment="1">
      <alignment horizontal="center"/>
    </xf>
    <xf numFmtId="0" fontId="59" fillId="14" borderId="3" xfId="4" applyFont="1" applyFill="1" applyBorder="1" applyAlignment="1">
      <alignment horizontal="center"/>
    </xf>
    <xf numFmtId="0" fontId="15" fillId="7" borderId="3" xfId="1" applyFont="1" applyFill="1" applyBorder="1" applyAlignment="1">
      <alignment horizontal="left"/>
    </xf>
    <xf numFmtId="0" fontId="6" fillId="9" borderId="3" xfId="6" applyFont="1" applyFill="1" applyBorder="1" applyAlignment="1">
      <alignment horizontal="left"/>
    </xf>
    <xf numFmtId="0" fontId="41" fillId="0" borderId="3" xfId="6" applyFont="1" applyFill="1" applyBorder="1" applyAlignment="1">
      <alignment horizontal="center"/>
    </xf>
    <xf numFmtId="0" fontId="6" fillId="0" borderId="0" xfId="4" applyFont="1" applyFill="1" applyBorder="1" applyAlignment="1">
      <alignment horizontal="center"/>
    </xf>
    <xf numFmtId="0" fontId="6" fillId="0" borderId="0" xfId="4" applyFont="1" applyFill="1" applyBorder="1" applyAlignment="1">
      <alignment horizontal="left"/>
    </xf>
    <xf numFmtId="0" fontId="6" fillId="0" borderId="0" xfId="4" applyFont="1" applyFill="1" applyBorder="1"/>
    <xf numFmtId="0" fontId="6" fillId="0" borderId="10" xfId="6" applyFont="1" applyFill="1" applyBorder="1" applyAlignment="1">
      <alignment horizontal="center"/>
    </xf>
    <xf numFmtId="0" fontId="50" fillId="0" borderId="0" xfId="0" applyFont="1" applyAlignment="1">
      <alignment horizontal="center"/>
    </xf>
    <xf numFmtId="0" fontId="41" fillId="0" borderId="0" xfId="6" applyFont="1" applyFill="1" applyBorder="1"/>
    <xf numFmtId="0" fontId="41" fillId="0" borderId="10" xfId="6" applyFont="1" applyFill="1" applyBorder="1" applyAlignment="1">
      <alignment horizontal="center"/>
    </xf>
    <xf numFmtId="0" fontId="50" fillId="0" borderId="0" xfId="0" applyFont="1"/>
    <xf numFmtId="0" fontId="41" fillId="11" borderId="3" xfId="4" applyFont="1" applyFill="1" applyBorder="1" applyAlignment="1">
      <alignment horizontal="left"/>
    </xf>
    <xf numFmtId="0" fontId="6" fillId="10" borderId="3" xfId="0" applyFont="1" applyFill="1" applyBorder="1" applyAlignment="1"/>
    <xf numFmtId="0" fontId="6" fillId="11" borderId="3" xfId="0" applyFont="1" applyFill="1" applyBorder="1" applyAlignment="1">
      <alignment horizontal="center"/>
    </xf>
    <xf numFmtId="0" fontId="9" fillId="0" borderId="24" xfId="1" applyFont="1" applyFill="1" applyBorder="1"/>
    <xf numFmtId="0" fontId="9" fillId="0" borderId="25" xfId="1" applyFont="1" applyFill="1" applyBorder="1"/>
    <xf numFmtId="0" fontId="6" fillId="0" borderId="3" xfId="0" applyFont="1" applyFill="1" applyBorder="1" applyAlignment="1">
      <alignment horizontal="left"/>
    </xf>
    <xf numFmtId="0" fontId="8" fillId="0" borderId="13" xfId="4" applyFont="1" applyFill="1" applyBorder="1" applyAlignment="1">
      <alignment horizontal="left"/>
    </xf>
    <xf numFmtId="0" fontId="32" fillId="0" borderId="0" xfId="4" applyFont="1" applyFill="1" applyBorder="1" applyAlignment="1">
      <alignment horizontal="left"/>
    </xf>
    <xf numFmtId="0" fontId="21" fillId="0" borderId="0" xfId="4" applyFont="1" applyFill="1" applyBorder="1" applyAlignment="1">
      <alignment horizontal="left"/>
    </xf>
    <xf numFmtId="0" fontId="0" fillId="0" borderId="0" xfId="0" applyAlignment="1"/>
    <xf numFmtId="0" fontId="15" fillId="14" borderId="3" xfId="4" applyFont="1" applyFill="1" applyBorder="1" applyAlignment="1">
      <alignment horizontal="left"/>
    </xf>
    <xf numFmtId="0" fontId="6" fillId="14" borderId="3" xfId="0" applyFont="1" applyFill="1" applyBorder="1" applyAlignment="1">
      <alignment horizontal="center"/>
    </xf>
    <xf numFmtId="0" fontId="15" fillId="14" borderId="3" xfId="0" applyFont="1" applyFill="1" applyBorder="1" applyAlignment="1">
      <alignment horizontal="left"/>
    </xf>
    <xf numFmtId="0" fontId="6" fillId="7" borderId="3" xfId="1" applyFont="1" applyFill="1" applyBorder="1" applyAlignment="1">
      <alignment horizontal="left"/>
    </xf>
    <xf numFmtId="0" fontId="6" fillId="0" borderId="3" xfId="6" applyNumberFormat="1" applyFont="1" applyFill="1" applyBorder="1" applyAlignment="1">
      <alignment horizontal="center"/>
    </xf>
    <xf numFmtId="0" fontId="6" fillId="0" borderId="7" xfId="4" applyFont="1" applyFill="1" applyBorder="1" applyAlignment="1">
      <alignment horizontal="left"/>
    </xf>
    <xf numFmtId="0" fontId="45" fillId="11" borderId="0" xfId="1" applyFont="1" applyFill="1" applyBorder="1" applyAlignment="1">
      <alignment horizontal="center"/>
    </xf>
    <xf numFmtId="0" fontId="6" fillId="0" borderId="8" xfId="0" applyFont="1" applyFill="1" applyBorder="1"/>
    <xf numFmtId="0" fontId="9" fillId="0" borderId="8" xfId="0" applyFont="1" applyFill="1" applyBorder="1"/>
    <xf numFmtId="0" fontId="35" fillId="0" borderId="0" xfId="0" applyNumberFormat="1" applyFont="1" applyFill="1" applyBorder="1" applyAlignment="1">
      <alignment horizontal="center"/>
    </xf>
    <xf numFmtId="0" fontId="6" fillId="0" borderId="0" xfId="0" applyFont="1" applyFill="1" applyBorder="1" applyAlignment="1">
      <alignment vertical="top"/>
    </xf>
    <xf numFmtId="0" fontId="41" fillId="0" borderId="3" xfId="4" applyFont="1" applyFill="1" applyBorder="1" applyAlignment="1">
      <alignment horizontal="left"/>
    </xf>
    <xf numFmtId="0" fontId="29" fillId="0" borderId="3" xfId="0" applyFont="1" applyFill="1" applyBorder="1"/>
    <xf numFmtId="0" fontId="9" fillId="0" borderId="8" xfId="0" applyFont="1" applyFill="1" applyBorder="1" applyAlignment="1">
      <alignment horizontal="left"/>
    </xf>
    <xf numFmtId="0" fontId="6" fillId="10" borderId="3" xfId="2" applyFont="1" applyFill="1" applyBorder="1" applyAlignment="1">
      <alignment horizontal="left"/>
    </xf>
    <xf numFmtId="0" fontId="26" fillId="0" borderId="0" xfId="0" applyFont="1" applyAlignment="1">
      <alignment horizontal="center"/>
    </xf>
    <xf numFmtId="0" fontId="0" fillId="0" borderId="0" xfId="0" applyAlignment="1">
      <alignment horizontal="left" indent="1"/>
    </xf>
    <xf numFmtId="0" fontId="26" fillId="0" borderId="0" xfId="0" applyFont="1"/>
    <xf numFmtId="0" fontId="61" fillId="0" borderId="0" xfId="4" applyFont="1" applyAlignment="1">
      <alignment horizontal="right"/>
    </xf>
    <xf numFmtId="0" fontId="54" fillId="0" borderId="3" xfId="4" applyFont="1" applyFill="1" applyBorder="1" applyAlignment="1">
      <alignment horizontal="center"/>
    </xf>
    <xf numFmtId="0" fontId="62" fillId="0" borderId="3" xfId="4" applyFont="1" applyFill="1" applyBorder="1" applyAlignment="1">
      <alignment horizontal="center"/>
    </xf>
    <xf numFmtId="0" fontId="10" fillId="0" borderId="0" xfId="4" applyFont="1" applyFill="1" applyBorder="1" applyAlignment="1">
      <alignment horizontal="center"/>
    </xf>
    <xf numFmtId="0" fontId="30" fillId="18" borderId="3" xfId="0" applyFont="1" applyFill="1" applyBorder="1"/>
    <xf numFmtId="0" fontId="64" fillId="11" borderId="3" xfId="4" applyFont="1" applyFill="1" applyBorder="1" applyAlignment="1">
      <alignment horizontal="left"/>
    </xf>
    <xf numFmtId="0" fontId="6" fillId="18" borderId="3" xfId="4" applyFont="1" applyFill="1" applyBorder="1" applyAlignment="1">
      <alignment horizontal="left"/>
    </xf>
    <xf numFmtId="0" fontId="41" fillId="11" borderId="3" xfId="4" applyNumberFormat="1" applyFont="1" applyFill="1" applyBorder="1" applyAlignment="1">
      <alignment horizontal="left"/>
    </xf>
    <xf numFmtId="0" fontId="6" fillId="11" borderId="3" xfId="4" applyNumberFormat="1" applyFont="1" applyFill="1" applyBorder="1" applyAlignment="1">
      <alignment horizontal="left"/>
    </xf>
    <xf numFmtId="0" fontId="30" fillId="18" borderId="7" xfId="0" applyFont="1" applyFill="1" applyBorder="1"/>
    <xf numFmtId="0" fontId="6" fillId="11" borderId="7" xfId="4" applyFont="1" applyFill="1" applyBorder="1" applyAlignment="1">
      <alignment horizontal="left"/>
    </xf>
    <xf numFmtId="0" fontId="6" fillId="0" borderId="6" xfId="4" applyFont="1" applyFill="1" applyBorder="1" applyAlignment="1">
      <alignment horizontal="center"/>
    </xf>
    <xf numFmtId="0" fontId="6" fillId="18" borderId="3" xfId="3" applyFont="1" applyFill="1" applyBorder="1"/>
    <xf numFmtId="0" fontId="64" fillId="0" borderId="3" xfId="4" applyFont="1" applyFill="1" applyBorder="1" applyAlignment="1">
      <alignment horizontal="left"/>
    </xf>
    <xf numFmtId="49" fontId="6" fillId="11" borderId="4" xfId="4" applyNumberFormat="1" applyFont="1" applyFill="1" applyBorder="1" applyAlignment="1">
      <alignment horizontal="center"/>
    </xf>
    <xf numFmtId="0" fontId="6" fillId="0" borderId="10" xfId="4" applyFont="1" applyFill="1" applyBorder="1" applyAlignment="1">
      <alignment horizontal="center"/>
    </xf>
    <xf numFmtId="0" fontId="6" fillId="0" borderId="27" xfId="4" applyFont="1" applyFill="1" applyBorder="1" applyAlignment="1">
      <alignment horizontal="center"/>
    </xf>
    <xf numFmtId="0" fontId="6" fillId="0" borderId="11" xfId="4" applyFont="1" applyFill="1" applyBorder="1" applyAlignment="1">
      <alignment horizontal="center"/>
    </xf>
    <xf numFmtId="0" fontId="6" fillId="0" borderId="0" xfId="4" applyFont="1" applyFill="1" applyBorder="1" applyAlignment="1">
      <alignment horizontal="center" vertical="top"/>
    </xf>
    <xf numFmtId="0" fontId="6" fillId="0" borderId="0" xfId="4" applyFont="1" applyFill="1" applyBorder="1" applyAlignment="1">
      <alignment horizontal="left" vertical="top"/>
    </xf>
    <xf numFmtId="0" fontId="6" fillId="0" borderId="0" xfId="4" applyFont="1" applyFill="1" applyBorder="1" applyAlignment="1">
      <alignment vertical="top"/>
    </xf>
    <xf numFmtId="0" fontId="41" fillId="0" borderId="0" xfId="4" applyFont="1" applyFill="1" applyBorder="1" applyAlignment="1">
      <alignment horizontal="left" vertical="top" wrapText="1"/>
    </xf>
    <xf numFmtId="0" fontId="41" fillId="0" borderId="8" xfId="4" applyFont="1" applyFill="1" applyBorder="1" applyAlignment="1">
      <alignment horizontal="left" vertical="top" wrapText="1"/>
    </xf>
    <xf numFmtId="0" fontId="6" fillId="0" borderId="8" xfId="4" applyFont="1" applyFill="1" applyBorder="1" applyAlignment="1">
      <alignment horizontal="center"/>
    </xf>
    <xf numFmtId="0" fontId="6" fillId="0" borderId="0" xfId="4" quotePrefix="1" applyFont="1" applyFill="1" applyBorder="1" applyAlignment="1">
      <alignment horizontal="left"/>
    </xf>
    <xf numFmtId="0" fontId="53" fillId="0" borderId="12" xfId="4" applyFont="1" applyFill="1" applyBorder="1" applyAlignment="1">
      <alignment horizontal="left"/>
    </xf>
    <xf numFmtId="0" fontId="53" fillId="0" borderId="10" xfId="4" applyFont="1" applyFill="1" applyBorder="1" applyAlignment="1">
      <alignment horizontal="center"/>
    </xf>
    <xf numFmtId="0" fontId="53" fillId="0" borderId="0" xfId="4" applyFont="1" applyFill="1" applyBorder="1" applyAlignment="1">
      <alignment horizontal="center"/>
    </xf>
    <xf numFmtId="0" fontId="9" fillId="0" borderId="0" xfId="4" applyFont="1" applyFill="1" applyBorder="1"/>
    <xf numFmtId="0" fontId="53" fillId="0" borderId="0" xfId="4" applyFont="1" applyFill="1" applyBorder="1" applyAlignment="1">
      <alignment horizontal="left"/>
    </xf>
    <xf numFmtId="0" fontId="6" fillId="0" borderId="12" xfId="4" applyFont="1" applyFill="1" applyBorder="1" applyAlignment="1">
      <alignment horizontal="center"/>
    </xf>
    <xf numFmtId="0" fontId="6" fillId="0" borderId="0" xfId="3" applyFont="1" applyFill="1" applyBorder="1"/>
    <xf numFmtId="0" fontId="41" fillId="0" borderId="0" xfId="4" applyFont="1" applyFill="1" applyBorder="1" applyAlignment="1">
      <alignment horizontal="left"/>
    </xf>
    <xf numFmtId="0" fontId="9" fillId="0" borderId="28" xfId="4" applyFont="1" applyFill="1" applyBorder="1"/>
    <xf numFmtId="0" fontId="65" fillId="0" borderId="0" xfId="0" applyFont="1" applyFill="1" applyBorder="1" applyAlignment="1">
      <alignment horizontal="left" vertical="top" wrapText="1"/>
    </xf>
    <xf numFmtId="0" fontId="23" fillId="0" borderId="0" xfId="4" applyFont="1" applyFill="1"/>
    <xf numFmtId="0" fontId="11" fillId="0" borderId="0" xfId="4" applyFont="1" applyFill="1" applyBorder="1" applyAlignment="1">
      <alignment horizontal="center"/>
    </xf>
    <xf numFmtId="0" fontId="35" fillId="0" borderId="0" xfId="0" applyFont="1"/>
    <xf numFmtId="0" fontId="4" fillId="0" borderId="0" xfId="4" applyFont="1" applyFill="1" applyBorder="1" applyAlignment="1"/>
    <xf numFmtId="0" fontId="0" fillId="0" borderId="1" xfId="0" applyBorder="1" applyAlignment="1">
      <alignment horizontal="center"/>
    </xf>
    <xf numFmtId="0" fontId="21" fillId="0" borderId="1" xfId="4" applyFont="1" applyBorder="1" applyAlignment="1">
      <alignment horizontal="center"/>
    </xf>
    <xf numFmtId="0" fontId="8" fillId="0" borderId="1" xfId="4" applyFont="1" applyFill="1" applyBorder="1"/>
    <xf numFmtId="0" fontId="66" fillId="8" borderId="3" xfId="0" applyFont="1" applyFill="1" applyBorder="1" applyAlignment="1">
      <alignment horizontal="left"/>
    </xf>
    <xf numFmtId="0" fontId="64" fillId="9" borderId="3" xfId="4" applyFont="1" applyFill="1" applyBorder="1" applyAlignment="1">
      <alignment horizontal="left"/>
    </xf>
    <xf numFmtId="0" fontId="67" fillId="14" borderId="3" xfId="0" applyFont="1" applyFill="1" applyBorder="1"/>
    <xf numFmtId="0" fontId="6" fillId="8" borderId="3" xfId="0" applyFont="1" applyFill="1" applyBorder="1" applyAlignment="1">
      <alignment wrapText="1"/>
    </xf>
    <xf numFmtId="0" fontId="46" fillId="7" borderId="3" xfId="1" applyFont="1" applyFill="1" applyBorder="1" applyAlignment="1">
      <alignment horizontal="left" wrapText="1"/>
    </xf>
    <xf numFmtId="0" fontId="46" fillId="0" borderId="3" xfId="1" applyFont="1" applyFill="1" applyBorder="1" applyAlignment="1">
      <alignment horizontal="left" wrapText="1"/>
    </xf>
    <xf numFmtId="0" fontId="69" fillId="8" borderId="3" xfId="4" applyFont="1" applyFill="1" applyBorder="1" applyAlignment="1">
      <alignment horizontal="left" wrapText="1"/>
    </xf>
    <xf numFmtId="49" fontId="69" fillId="8" borderId="3" xfId="0" applyNumberFormat="1" applyFont="1" applyFill="1" applyBorder="1" applyAlignment="1">
      <alignment horizontal="left"/>
    </xf>
    <xf numFmtId="49" fontId="41" fillId="11" borderId="3" xfId="2" quotePrefix="1" applyNumberFormat="1" applyFont="1" applyFill="1" applyBorder="1" applyAlignment="1">
      <alignment horizontal="left"/>
    </xf>
    <xf numFmtId="0" fontId="13" fillId="0" borderId="0" xfId="0" applyFont="1" applyFill="1" applyBorder="1" applyAlignment="1">
      <alignment horizontal="center"/>
    </xf>
    <xf numFmtId="0" fontId="70" fillId="0" borderId="0" xfId="0" applyFont="1" applyFill="1" applyBorder="1" applyAlignment="1">
      <alignment horizontal="left"/>
    </xf>
    <xf numFmtId="49" fontId="13" fillId="0" borderId="0" xfId="0" applyNumberFormat="1" applyFont="1" applyFill="1" applyBorder="1" applyAlignment="1">
      <alignment horizontal="center"/>
    </xf>
    <xf numFmtId="0" fontId="0" fillId="0" borderId="0" xfId="0" applyAlignment="1">
      <alignment vertical="center" wrapText="1"/>
    </xf>
    <xf numFmtId="0" fontId="0" fillId="0" borderId="0" xfId="0" applyNumberFormat="1" applyFont="1" applyFill="1" applyBorder="1" applyAlignment="1">
      <alignment horizontal="center"/>
    </xf>
    <xf numFmtId="0" fontId="5" fillId="0" borderId="0" xfId="2" applyFont="1" applyFill="1" applyBorder="1" applyAlignment="1">
      <alignment horizontal="center"/>
    </xf>
    <xf numFmtId="0" fontId="49" fillId="0" borderId="11" xfId="0" applyFont="1" applyFill="1" applyBorder="1" applyAlignment="1">
      <alignment horizontal="left" vertical="top" wrapText="1"/>
    </xf>
    <xf numFmtId="0" fontId="49" fillId="0" borderId="15" xfId="0" applyFont="1" applyFill="1" applyBorder="1" applyAlignment="1">
      <alignment horizontal="left" vertical="top" wrapText="1"/>
    </xf>
    <xf numFmtId="0" fontId="4" fillId="0" borderId="0" xfId="2" applyFont="1" applyFill="1" applyBorder="1" applyAlignment="1">
      <alignment horizontal="center"/>
    </xf>
    <xf numFmtId="0" fontId="9" fillId="0" borderId="8" xfId="2" applyFont="1" applyFill="1" applyBorder="1"/>
    <xf numFmtId="0" fontId="40" fillId="0" borderId="11" xfId="6" applyFont="1" applyFill="1" applyBorder="1" applyAlignment="1">
      <alignment horizontal="left" vertical="center" wrapText="1"/>
    </xf>
    <xf numFmtId="0" fontId="40" fillId="0" borderId="15" xfId="6" applyFont="1" applyFill="1" applyBorder="1" applyAlignment="1">
      <alignment horizontal="left" vertical="center" wrapText="1"/>
    </xf>
    <xf numFmtId="0" fontId="54" fillId="0" borderId="0" xfId="4" applyFont="1" applyFill="1" applyBorder="1" applyAlignment="1">
      <alignment horizontal="center"/>
    </xf>
    <xf numFmtId="0" fontId="23" fillId="14" borderId="7" xfId="4" applyFont="1" applyFill="1" applyBorder="1" applyAlignment="1">
      <alignment horizontal="center" vertical="center" wrapText="1"/>
    </xf>
    <xf numFmtId="0" fontId="23" fillId="14" borderId="6" xfId="4" applyFont="1" applyFill="1" applyBorder="1" applyAlignment="1">
      <alignment horizontal="center" vertical="center" wrapText="1"/>
    </xf>
    <xf numFmtId="0" fontId="23" fillId="14" borderId="5" xfId="4" applyFont="1" applyFill="1" applyBorder="1" applyAlignment="1">
      <alignment horizontal="center" vertical="center" wrapText="1"/>
    </xf>
    <xf numFmtId="164" fontId="24" fillId="0" borderId="13" xfId="2" applyNumberFormat="1" applyFont="1" applyFill="1" applyBorder="1" applyAlignment="1">
      <alignment horizontal="center"/>
    </xf>
    <xf numFmtId="0" fontId="22" fillId="0" borderId="0" xfId="2" applyFont="1" applyAlignment="1">
      <alignment horizontal="right" wrapText="1"/>
    </xf>
    <xf numFmtId="0" fontId="0" fillId="0" borderId="0" xfId="0" applyAlignment="1"/>
    <xf numFmtId="0" fontId="22" fillId="0" borderId="13" xfId="2" applyFont="1" applyBorder="1" applyAlignment="1">
      <alignment horizontal="center"/>
    </xf>
    <xf numFmtId="0" fontId="0" fillId="0" borderId="13" xfId="0" applyBorder="1" applyAlignment="1">
      <alignment horizontal="center"/>
    </xf>
    <xf numFmtId="0" fontId="18" fillId="0" borderId="0" xfId="2" applyFont="1" applyFill="1" applyAlignment="1">
      <alignment horizontal="right"/>
    </xf>
    <xf numFmtId="0" fontId="18" fillId="0" borderId="0" xfId="0" applyFont="1" applyAlignment="1">
      <alignment horizontal="right"/>
    </xf>
    <xf numFmtId="0" fontId="7" fillId="0" borderId="0" xfId="2" applyFont="1" applyAlignment="1">
      <alignment horizontal="right" vertical="top" wrapText="1"/>
    </xf>
    <xf numFmtId="0" fontId="39" fillId="0" borderId="0" xfId="0" applyFont="1" applyAlignment="1">
      <alignment vertical="center" wrapText="1"/>
    </xf>
    <xf numFmtId="0" fontId="13" fillId="0" borderId="14" xfId="0" applyFont="1" applyFill="1" applyBorder="1" applyAlignment="1">
      <alignment horizontal="center"/>
    </xf>
    <xf numFmtId="0" fontId="39" fillId="0" borderId="0" xfId="0" applyFont="1" applyBorder="1" applyAlignment="1">
      <alignment vertical="center" wrapText="1"/>
    </xf>
    <xf numFmtId="0" fontId="0" fillId="0" borderId="0" xfId="0" applyFont="1" applyAlignment="1">
      <alignment horizontal="center"/>
    </xf>
    <xf numFmtId="0" fontId="0" fillId="0" borderId="0" xfId="0" applyAlignment="1">
      <alignment wrapText="1"/>
    </xf>
    <xf numFmtId="0" fontId="26" fillId="17" borderId="17" xfId="0" applyFont="1" applyFill="1" applyBorder="1" applyAlignment="1">
      <alignment horizontal="left"/>
    </xf>
    <xf numFmtId="0" fontId="0" fillId="11" borderId="18" xfId="3" applyFont="1" applyFill="1" applyBorder="1" applyAlignment="1">
      <alignment vertical="top" wrapText="1"/>
    </xf>
    <xf numFmtId="0" fontId="55" fillId="11" borderId="19" xfId="3" applyFont="1" applyFill="1" applyBorder="1" applyAlignment="1">
      <alignment vertical="top"/>
    </xf>
    <xf numFmtId="0" fontId="55" fillId="11" borderId="20" xfId="3" applyFont="1" applyFill="1" applyBorder="1" applyAlignment="1">
      <alignment vertical="top"/>
    </xf>
    <xf numFmtId="0" fontId="56" fillId="0" borderId="0" xfId="0" applyFont="1" applyAlignment="1">
      <alignment horizontal="center"/>
    </xf>
    <xf numFmtId="0" fontId="26" fillId="0" borderId="0" xfId="0" applyFont="1" applyAlignment="1">
      <alignment horizontal="center"/>
    </xf>
    <xf numFmtId="0" fontId="0" fillId="0" borderId="0" xfId="0" applyFont="1" applyAlignment="1">
      <alignment horizontal="left" vertical="top" wrapText="1"/>
    </xf>
    <xf numFmtId="0" fontId="26" fillId="0" borderId="1" xfId="0" applyFont="1" applyBorder="1" applyAlignment="1">
      <alignment horizontal="left" wrapText="1"/>
    </xf>
    <xf numFmtId="0" fontId="26" fillId="17" borderId="10" xfId="0" applyFont="1" applyFill="1" applyBorder="1" applyAlignment="1">
      <alignment horizontal="left"/>
    </xf>
    <xf numFmtId="0" fontId="62" fillId="0" borderId="26" xfId="4" applyFont="1" applyFill="1" applyBorder="1"/>
    <xf numFmtId="0" fontId="62" fillId="0" borderId="4" xfId="4" applyFont="1" applyFill="1" applyBorder="1"/>
    <xf numFmtId="0" fontId="60" fillId="0" borderId="0" xfId="2" applyFont="1" applyFill="1" applyBorder="1" applyAlignment="1">
      <alignment horizontal="center"/>
    </xf>
    <xf numFmtId="0" fontId="41" fillId="0" borderId="11" xfId="4" applyFont="1" applyFill="1" applyBorder="1" applyAlignment="1">
      <alignment horizontal="left" vertical="top" wrapText="1"/>
    </xf>
    <xf numFmtId="0" fontId="41" fillId="0" borderId="15" xfId="4" applyFont="1" applyFill="1" applyBorder="1" applyAlignment="1">
      <alignment horizontal="left" vertical="top" wrapText="1"/>
    </xf>
    <xf numFmtId="0" fontId="26" fillId="0" borderId="0" xfId="0" applyFont="1" applyAlignment="1">
      <alignment horizontal="left" wrapText="1"/>
    </xf>
  </cellXfs>
  <cellStyles count="8">
    <cellStyle name="Hyperlink" xfId="3" builtinId="8"/>
    <cellStyle name="Normal" xfId="0" builtinId="0"/>
    <cellStyle name="Normal 2" xfId="1"/>
    <cellStyle name="Normal 3" xfId="2"/>
    <cellStyle name="Normal 3 2" xfId="4"/>
    <cellStyle name="Normal 3 3" xfId="6"/>
    <cellStyle name="Normal 3 4" xfId="5"/>
    <cellStyle name="Normal 4" xfId="7"/>
  </cellStyles>
  <dxfs count="45">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FFFF99"/>
      <color rgb="FFFFFF66"/>
      <color rgb="FF93FFFF"/>
      <color rgb="FFF5FE82"/>
      <color rgb="FF00964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W86"/>
  <sheetViews>
    <sheetView tabSelected="1" zoomScale="80" zoomScaleNormal="80" zoomScaleSheetLayoutView="115" workbookViewId="0">
      <selection activeCell="Q25" sqref="Q25"/>
    </sheetView>
  </sheetViews>
  <sheetFormatPr defaultColWidth="9.140625" defaultRowHeight="18" customHeight="1" x14ac:dyDescent="0.2"/>
  <cols>
    <col min="1" max="1" width="14.7109375" style="3" customWidth="1"/>
    <col min="2" max="2" width="31.85546875" style="3" customWidth="1"/>
    <col min="3" max="3" width="29.42578125" style="3" customWidth="1"/>
    <col min="4" max="4" width="5" style="1" customWidth="1"/>
    <col min="5" max="6" width="4.28515625" style="1" customWidth="1"/>
    <col min="7" max="7" width="2.140625" style="1" customWidth="1"/>
    <col min="8" max="8" width="12.7109375" style="3" customWidth="1"/>
    <col min="9" max="9" width="33.42578125" style="3" customWidth="1"/>
    <col min="10" max="10" width="28.140625" style="3" customWidth="1"/>
    <col min="11" max="11" width="5.5703125" style="1" bestFit="1" customWidth="1"/>
    <col min="12" max="13" width="4.28515625" style="1" customWidth="1"/>
    <col min="14" max="14" width="6.5703125" style="1" customWidth="1"/>
    <col min="15" max="15" width="2.7109375" style="2" customWidth="1"/>
    <col min="16" max="16" width="9.140625" style="3"/>
    <col min="17" max="17" width="26.28515625" style="3" bestFit="1" customWidth="1"/>
    <col min="18" max="16384" width="9.140625" style="3"/>
  </cols>
  <sheetData>
    <row r="1" spans="1:21" ht="18" customHeight="1" x14ac:dyDescent="0.25">
      <c r="A1" s="315" t="s">
        <v>307</v>
      </c>
      <c r="B1" s="315"/>
      <c r="C1" s="315"/>
      <c r="D1" s="315"/>
      <c r="E1" s="315"/>
      <c r="F1" s="315"/>
      <c r="G1" s="315"/>
      <c r="H1" s="315"/>
      <c r="I1" s="315"/>
      <c r="J1" s="315"/>
      <c r="K1" s="315"/>
      <c r="L1" s="315"/>
      <c r="M1" s="315"/>
      <c r="P1" s="19"/>
      <c r="Q1" s="19"/>
      <c r="R1" s="19"/>
      <c r="S1" s="19"/>
      <c r="T1" s="19"/>
      <c r="U1" s="19"/>
    </row>
    <row r="2" spans="1:21" s="42" customFormat="1" ht="18" customHeight="1" thickBot="1" x14ac:dyDescent="0.3">
      <c r="A2" s="37" t="s">
        <v>0</v>
      </c>
      <c r="B2" s="38"/>
      <c r="C2" s="38"/>
      <c r="D2" s="324" t="s">
        <v>33</v>
      </c>
      <c r="E2" s="325"/>
      <c r="F2" s="325"/>
      <c r="G2" s="325"/>
      <c r="H2" s="39"/>
      <c r="I2" s="330" t="s">
        <v>34</v>
      </c>
      <c r="J2" s="330"/>
      <c r="K2" s="326"/>
      <c r="L2" s="327"/>
      <c r="M2" s="327"/>
      <c r="N2" s="41"/>
      <c r="P2" s="19"/>
      <c r="Q2" s="19"/>
      <c r="R2" s="19"/>
      <c r="S2" s="19"/>
      <c r="T2" s="19"/>
      <c r="U2" s="19"/>
    </row>
    <row r="3" spans="1:21" s="42" customFormat="1" ht="18" customHeight="1" thickBot="1" x14ac:dyDescent="0.3">
      <c r="A3" s="37" t="s">
        <v>1</v>
      </c>
      <c r="B3" s="38"/>
      <c r="C3" s="38"/>
      <c r="D3" s="328" t="s">
        <v>35</v>
      </c>
      <c r="E3" s="329"/>
      <c r="F3" s="329"/>
      <c r="G3" s="329"/>
      <c r="H3" s="43">
        <v>2</v>
      </c>
      <c r="I3" s="44"/>
      <c r="J3" s="40" t="s">
        <v>36</v>
      </c>
      <c r="K3" s="323">
        <f ca="1">NOW()</f>
        <v>42517.454031365742</v>
      </c>
      <c r="L3" s="323"/>
      <c r="M3" s="323"/>
      <c r="N3" s="41"/>
      <c r="P3" s="19"/>
      <c r="Q3" s="19"/>
      <c r="R3" s="19"/>
      <c r="S3" s="19"/>
      <c r="T3" s="19"/>
      <c r="U3" s="19"/>
    </row>
    <row r="4" spans="1:21" s="42" customFormat="1" ht="16.5" customHeight="1" x14ac:dyDescent="0.25">
      <c r="A4" t="s">
        <v>308</v>
      </c>
      <c r="B4" s="140"/>
      <c r="C4" s="140"/>
      <c r="D4" s="138"/>
      <c r="E4" s="139"/>
      <c r="F4" s="139"/>
      <c r="G4" s="139"/>
      <c r="H4" s="141"/>
      <c r="I4" s="44"/>
      <c r="J4" s="40"/>
      <c r="K4" s="142"/>
      <c r="L4" s="142"/>
      <c r="M4" s="142"/>
      <c r="N4" s="41"/>
      <c r="P4" s="19"/>
      <c r="Q4" s="19"/>
      <c r="R4" s="19"/>
      <c r="S4" s="19"/>
      <c r="T4" s="19"/>
      <c r="U4" s="19"/>
    </row>
    <row r="5" spans="1:21" s="16" customFormat="1" ht="17.25" customHeight="1" x14ac:dyDescent="0.25">
      <c r="A5" s="149" t="s">
        <v>23</v>
      </c>
      <c r="B5" s="143"/>
      <c r="C5"/>
      <c r="D5" s="60"/>
      <c r="E5" s="60"/>
      <c r="F5" s="17"/>
      <c r="G5" s="91"/>
      <c r="H5" s="207" t="s">
        <v>281</v>
      </c>
      <c r="I5" s="207"/>
      <c r="J5" s="207"/>
      <c r="K5" s="19"/>
      <c r="L5" s="19"/>
      <c r="M5" s="19"/>
      <c r="P5" s="19"/>
      <c r="Q5" s="19"/>
      <c r="R5" s="19"/>
      <c r="S5" s="19"/>
      <c r="T5" s="19"/>
      <c r="U5" s="19"/>
    </row>
    <row r="6" spans="1:21" s="19" customFormat="1" ht="22.5" customHeight="1" x14ac:dyDescent="0.2">
      <c r="A6" s="144" t="s">
        <v>4</v>
      </c>
      <c r="B6" s="144" t="s">
        <v>24</v>
      </c>
      <c r="C6" s="20"/>
      <c r="D6" s="160">
        <f>SUM(D7:D8)</f>
        <v>6</v>
      </c>
      <c r="E6" s="161" t="s">
        <v>14</v>
      </c>
      <c r="F6" s="164" t="s">
        <v>37</v>
      </c>
      <c r="G6" s="17"/>
      <c r="H6" s="208" t="s">
        <v>282</v>
      </c>
      <c r="I6" s="209"/>
      <c r="J6" s="209"/>
      <c r="K6" s="210" t="s">
        <v>15</v>
      </c>
      <c r="L6" s="210" t="s">
        <v>14</v>
      </c>
      <c r="M6" s="210" t="s">
        <v>37</v>
      </c>
    </row>
    <row r="7" spans="1:21" s="19" customFormat="1" ht="17.25" customHeight="1" x14ac:dyDescent="0.2">
      <c r="A7" s="61" t="s">
        <v>312</v>
      </c>
      <c r="B7" s="61" t="s">
        <v>313</v>
      </c>
      <c r="C7" s="109"/>
      <c r="D7" s="62">
        <v>3</v>
      </c>
      <c r="E7" s="62" t="s">
        <v>229</v>
      </c>
      <c r="F7" s="62" t="s">
        <v>229</v>
      </c>
      <c r="G7" s="17"/>
      <c r="H7" s="211" t="s">
        <v>236</v>
      </c>
      <c r="I7" s="212"/>
      <c r="J7" s="320" t="s">
        <v>237</v>
      </c>
      <c r="K7" s="136"/>
      <c r="L7" s="135"/>
      <c r="M7" s="135"/>
    </row>
    <row r="8" spans="1:21" s="19" customFormat="1" ht="17.25" customHeight="1" x14ac:dyDescent="0.2">
      <c r="A8" s="61" t="s">
        <v>312</v>
      </c>
      <c r="B8" s="61" t="s">
        <v>314</v>
      </c>
      <c r="C8" s="110" t="s">
        <v>21</v>
      </c>
      <c r="D8" s="62">
        <v>3</v>
      </c>
      <c r="E8" s="62" t="s">
        <v>229</v>
      </c>
      <c r="F8" s="62" t="s">
        <v>229</v>
      </c>
      <c r="G8" s="17"/>
      <c r="H8" s="213" t="s">
        <v>238</v>
      </c>
      <c r="I8" s="214"/>
      <c r="J8" s="321"/>
      <c r="K8" s="215"/>
      <c r="L8" s="216"/>
      <c r="M8" s="216"/>
    </row>
    <row r="9" spans="1:21" s="19" customFormat="1" ht="17.25" customHeight="1" x14ac:dyDescent="0.2">
      <c r="C9" s="111"/>
      <c r="D9" s="17"/>
      <c r="E9" s="17"/>
      <c r="F9" s="17"/>
      <c r="G9" s="17"/>
      <c r="H9" s="213" t="s">
        <v>239</v>
      </c>
      <c r="I9" s="214"/>
      <c r="J9" s="321"/>
      <c r="K9" s="215"/>
      <c r="L9" s="216"/>
      <c r="M9" s="216"/>
    </row>
    <row r="10" spans="1:21" s="19" customFormat="1" ht="17.25" customHeight="1" x14ac:dyDescent="0.2">
      <c r="A10" s="144" t="s">
        <v>7</v>
      </c>
      <c r="B10" s="144" t="s">
        <v>25</v>
      </c>
      <c r="C10" s="112"/>
      <c r="D10" s="21">
        <f>SUM(D11)</f>
        <v>3</v>
      </c>
      <c r="E10" s="22"/>
      <c r="F10" s="17"/>
      <c r="G10" s="17"/>
      <c r="H10" s="213" t="s">
        <v>240</v>
      </c>
      <c r="I10" s="214"/>
      <c r="J10" s="322"/>
      <c r="K10" s="215"/>
      <c r="L10" s="216"/>
      <c r="M10" s="216"/>
    </row>
    <row r="11" spans="1:21" s="19" customFormat="1" ht="17.25" customHeight="1" x14ac:dyDescent="0.2">
      <c r="A11" s="61" t="s">
        <v>315</v>
      </c>
      <c r="B11" s="61" t="s">
        <v>322</v>
      </c>
      <c r="C11" s="109"/>
      <c r="D11" s="62">
        <v>3</v>
      </c>
      <c r="E11" s="62" t="s">
        <v>229</v>
      </c>
      <c r="F11" s="62" t="s">
        <v>254</v>
      </c>
      <c r="G11" s="17"/>
      <c r="H11" s="106"/>
      <c r="I11" s="106"/>
      <c r="J11" s="107"/>
      <c r="K11" s="108"/>
      <c r="L11" s="244"/>
      <c r="M11" s="173"/>
      <c r="N11" s="17"/>
      <c r="O11" s="18"/>
    </row>
    <row r="12" spans="1:21" s="19" customFormat="1" ht="17.25" customHeight="1" x14ac:dyDescent="0.2">
      <c r="C12" s="111"/>
      <c r="D12" s="17"/>
      <c r="E12" s="17"/>
      <c r="F12" s="17"/>
      <c r="H12" s="246" t="s">
        <v>277</v>
      </c>
      <c r="I12" s="20"/>
      <c r="L12" s="245"/>
      <c r="N12" s="17"/>
      <c r="O12" s="18"/>
    </row>
    <row r="13" spans="1:21" s="19" customFormat="1" ht="17.25" customHeight="1" x14ac:dyDescent="0.25">
      <c r="A13" s="144" t="s">
        <v>8</v>
      </c>
      <c r="B13" s="144" t="s">
        <v>26</v>
      </c>
      <c r="C13"/>
      <c r="D13" s="160">
        <f>SUM(D14:D15)</f>
        <v>6</v>
      </c>
      <c r="E13" s="22"/>
      <c r="F13" s="17"/>
      <c r="G13" s="17"/>
      <c r="H13" s="202"/>
      <c r="I13" s="203"/>
      <c r="J13" s="204"/>
      <c r="K13" s="204"/>
      <c r="L13" s="204"/>
      <c r="M13" s="204"/>
      <c r="N13" s="17"/>
      <c r="O13" s="18"/>
    </row>
    <row r="14" spans="1:21" s="19" customFormat="1" ht="17.25" customHeight="1" x14ac:dyDescent="0.2">
      <c r="A14" s="61" t="s">
        <v>38</v>
      </c>
      <c r="B14" s="61" t="s">
        <v>316</v>
      </c>
      <c r="C14" s="109" t="s">
        <v>317</v>
      </c>
      <c r="D14" s="62">
        <v>3</v>
      </c>
      <c r="E14" s="62" t="s">
        <v>229</v>
      </c>
      <c r="F14" s="62" t="s">
        <v>229</v>
      </c>
      <c r="G14" s="17"/>
      <c r="H14" s="202"/>
      <c r="I14" s="203"/>
      <c r="J14" s="204"/>
      <c r="K14" s="204"/>
      <c r="L14" s="204"/>
      <c r="M14" s="204"/>
      <c r="N14" s="17"/>
      <c r="O14" s="18"/>
      <c r="P14" s="205"/>
      <c r="Q14" s="205"/>
      <c r="R14" s="205"/>
      <c r="S14" s="205"/>
      <c r="T14" s="205"/>
    </row>
    <row r="15" spans="1:21" s="19" customFormat="1" ht="17.25" customHeight="1" x14ac:dyDescent="0.2">
      <c r="A15" s="61" t="s">
        <v>38</v>
      </c>
      <c r="B15" s="61" t="s">
        <v>316</v>
      </c>
      <c r="C15" s="109"/>
      <c r="D15" s="62">
        <v>3</v>
      </c>
      <c r="E15" s="62" t="s">
        <v>229</v>
      </c>
      <c r="F15" s="62" t="s">
        <v>254</v>
      </c>
      <c r="G15" s="17"/>
      <c r="H15" s="202"/>
      <c r="I15" s="203"/>
      <c r="J15" s="204"/>
      <c r="K15" s="204"/>
      <c r="L15" s="204"/>
      <c r="M15" s="204"/>
      <c r="N15" s="17"/>
      <c r="O15" s="18"/>
    </row>
    <row r="16" spans="1:21" s="19" customFormat="1" ht="17.25" customHeight="1" x14ac:dyDescent="0.2">
      <c r="C16" s="111"/>
      <c r="D16" s="17"/>
      <c r="E16" s="17"/>
      <c r="F16" s="17"/>
      <c r="G16" s="17"/>
      <c r="H16" s="202"/>
      <c r="I16" s="203"/>
      <c r="J16" s="204"/>
      <c r="K16" s="204"/>
      <c r="L16" s="204"/>
      <c r="M16" s="204"/>
      <c r="N16" s="17"/>
      <c r="O16" s="18"/>
    </row>
    <row r="17" spans="1:15" s="19" customFormat="1" ht="17.25" customHeight="1" x14ac:dyDescent="0.25">
      <c r="A17" s="144" t="s">
        <v>9</v>
      </c>
      <c r="B17" s="144" t="s">
        <v>27</v>
      </c>
      <c r="C17"/>
      <c r="D17" s="160">
        <f>SUM(D18:D19)</f>
        <v>6</v>
      </c>
      <c r="E17" s="22"/>
      <c r="F17" s="17"/>
      <c r="G17" s="17"/>
      <c r="H17" s="202"/>
      <c r="I17" s="203"/>
      <c r="J17" s="204"/>
      <c r="K17" s="204"/>
      <c r="L17" s="204"/>
      <c r="M17" s="204"/>
      <c r="N17" s="17"/>
      <c r="O17" s="18"/>
    </row>
    <row r="18" spans="1:15" s="19" customFormat="1" ht="17.25" customHeight="1" x14ac:dyDescent="0.2">
      <c r="A18" s="61" t="s">
        <v>20</v>
      </c>
      <c r="B18" s="61" t="s">
        <v>318</v>
      </c>
      <c r="C18" s="299" t="s">
        <v>235</v>
      </c>
      <c r="D18" s="62">
        <v>3</v>
      </c>
      <c r="E18" s="62" t="s">
        <v>229</v>
      </c>
      <c r="F18" s="62" t="s">
        <v>229</v>
      </c>
      <c r="G18" s="17"/>
      <c r="H18" s="202"/>
      <c r="I18" s="203"/>
      <c r="J18" s="204"/>
      <c r="K18" s="204"/>
      <c r="L18" s="204"/>
      <c r="M18" s="204"/>
      <c r="N18" s="17"/>
      <c r="O18" s="18"/>
    </row>
    <row r="19" spans="1:15" s="19" customFormat="1" ht="17.25" customHeight="1" x14ac:dyDescent="0.2">
      <c r="A19" s="61" t="s">
        <v>20</v>
      </c>
      <c r="B19" s="61" t="s">
        <v>318</v>
      </c>
      <c r="C19" s="299" t="s">
        <v>235</v>
      </c>
      <c r="D19" s="62">
        <v>3</v>
      </c>
      <c r="E19" s="62" t="s">
        <v>229</v>
      </c>
      <c r="F19" s="62" t="s">
        <v>229</v>
      </c>
      <c r="G19" s="17"/>
      <c r="N19" s="17"/>
      <c r="O19" s="18"/>
    </row>
    <row r="20" spans="1:15" s="19" customFormat="1" ht="17.25" customHeight="1" x14ac:dyDescent="0.2">
      <c r="C20" s="111"/>
      <c r="D20" s="17"/>
      <c r="E20" s="17"/>
      <c r="F20" s="17"/>
      <c r="G20" s="17"/>
      <c r="H20" s="157" t="s">
        <v>278</v>
      </c>
      <c r="I20" s="158"/>
      <c r="K20" s="206">
        <v>33</v>
      </c>
      <c r="L20" s="173"/>
      <c r="N20" s="17"/>
      <c r="O20" s="18"/>
    </row>
    <row r="21" spans="1:15" s="19" customFormat="1" ht="17.25" customHeight="1" x14ac:dyDescent="0.2">
      <c r="A21" s="144" t="s">
        <v>10</v>
      </c>
      <c r="B21" s="144" t="s">
        <v>28</v>
      </c>
      <c r="C21" s="112"/>
      <c r="D21" s="160">
        <f>SUM(D22)</f>
        <v>5</v>
      </c>
      <c r="E21" s="22"/>
      <c r="F21" s="17"/>
      <c r="G21" s="17"/>
      <c r="H21" s="134" t="s">
        <v>279</v>
      </c>
      <c r="I21" s="134"/>
      <c r="J21" s="238"/>
      <c r="K21" s="239">
        <v>33</v>
      </c>
      <c r="L21" s="239"/>
      <c r="M21" s="239"/>
      <c r="N21" s="17"/>
      <c r="O21" s="18"/>
    </row>
    <row r="22" spans="1:15" s="19" customFormat="1" ht="17.25" customHeight="1" x14ac:dyDescent="0.2">
      <c r="A22" s="176" t="s">
        <v>320</v>
      </c>
      <c r="B22" s="179" t="s">
        <v>321</v>
      </c>
      <c r="C22" s="178" t="s">
        <v>305</v>
      </c>
      <c r="D22" s="180">
        <v>5</v>
      </c>
      <c r="E22" s="177" t="s">
        <v>229</v>
      </c>
      <c r="F22" s="177" t="s">
        <v>229</v>
      </c>
      <c r="G22" s="17"/>
      <c r="H22" s="185"/>
      <c r="I22" s="185"/>
      <c r="J22" s="185"/>
      <c r="K22" s="184"/>
      <c r="L22" s="185"/>
      <c r="M22" s="185"/>
      <c r="N22" s="17"/>
      <c r="O22" s="18"/>
    </row>
    <row r="23" spans="1:15" s="19" customFormat="1" ht="13.5" customHeight="1" x14ac:dyDescent="0.2">
      <c r="C23" s="111"/>
      <c r="D23" s="17"/>
      <c r="E23" s="17"/>
      <c r="F23" s="17"/>
      <c r="G23" s="17"/>
      <c r="H23" s="157" t="s">
        <v>280</v>
      </c>
      <c r="I23" s="158"/>
      <c r="K23" s="206">
        <v>3</v>
      </c>
      <c r="L23" s="173"/>
      <c r="N23" s="17"/>
      <c r="O23" s="18"/>
    </row>
    <row r="24" spans="1:15" s="19" customFormat="1" ht="17.25" customHeight="1" x14ac:dyDescent="0.2">
      <c r="A24" s="144" t="s">
        <v>11</v>
      </c>
      <c r="B24" s="144" t="s">
        <v>29</v>
      </c>
      <c r="C24" s="112"/>
      <c r="D24" s="160">
        <f>SUM(D25:D26)</f>
        <v>6</v>
      </c>
      <c r="E24" s="22"/>
      <c r="F24" s="17"/>
      <c r="G24" s="17"/>
      <c r="H24" s="300" t="s">
        <v>69</v>
      </c>
      <c r="I24" s="300" t="s">
        <v>70</v>
      </c>
      <c r="J24" s="240" t="s">
        <v>331</v>
      </c>
      <c r="K24" s="239">
        <v>3</v>
      </c>
      <c r="L24" s="239" t="s">
        <v>229</v>
      </c>
      <c r="M24" s="239" t="s">
        <v>229</v>
      </c>
      <c r="N24" s="17"/>
      <c r="O24" s="18"/>
    </row>
    <row r="25" spans="1:15" s="19" customFormat="1" ht="17.25" customHeight="1" x14ac:dyDescent="0.2">
      <c r="A25" s="61" t="s">
        <v>231</v>
      </c>
      <c r="B25" s="61" t="s">
        <v>232</v>
      </c>
      <c r="C25" s="109"/>
      <c r="D25" s="62">
        <v>3</v>
      </c>
      <c r="E25" s="62"/>
      <c r="F25" s="62"/>
      <c r="G25" s="17"/>
      <c r="N25" s="17"/>
      <c r="O25" s="18"/>
    </row>
    <row r="26" spans="1:15" s="19" customFormat="1" ht="17.25" customHeight="1" x14ac:dyDescent="0.2">
      <c r="A26" s="61" t="s">
        <v>231</v>
      </c>
      <c r="B26" s="61" t="s">
        <v>232</v>
      </c>
      <c r="C26" s="109"/>
      <c r="D26" s="62">
        <v>3</v>
      </c>
      <c r="E26" s="62"/>
      <c r="F26" s="62"/>
      <c r="G26" s="17"/>
      <c r="H26" s="28" t="s">
        <v>304</v>
      </c>
      <c r="I26" s="28"/>
      <c r="J26" s="111"/>
      <c r="K26" s="164">
        <v>60</v>
      </c>
      <c r="L26" s="164"/>
      <c r="M26" s="164"/>
      <c r="N26" s="25"/>
      <c r="O26" s="18"/>
    </row>
    <row r="27" spans="1:15" s="19" customFormat="1" ht="17.25" customHeight="1" x14ac:dyDescent="0.2">
      <c r="A27" s="28"/>
      <c r="B27" s="20"/>
      <c r="C27" s="112"/>
      <c r="D27" s="60"/>
      <c r="E27" s="60"/>
      <c r="F27" s="17"/>
      <c r="G27" s="17"/>
      <c r="H27" s="152" t="s">
        <v>41</v>
      </c>
      <c r="I27" s="152" t="s">
        <v>42</v>
      </c>
      <c r="J27" s="113"/>
      <c r="K27" s="165">
        <v>3</v>
      </c>
      <c r="L27" s="165" t="s">
        <v>229</v>
      </c>
      <c r="M27" s="165" t="s">
        <v>229</v>
      </c>
      <c r="N27" s="95"/>
      <c r="O27" s="18"/>
    </row>
    <row r="28" spans="1:15" s="19" customFormat="1" ht="17.25" customHeight="1" x14ac:dyDescent="0.25">
      <c r="A28" s="145" t="s">
        <v>30</v>
      </c>
      <c r="B28"/>
      <c r="C28" s="115"/>
      <c r="D28" s="60"/>
      <c r="E28" s="60"/>
      <c r="F28" s="17"/>
      <c r="G28" s="17"/>
      <c r="H28" s="152" t="s">
        <v>43</v>
      </c>
      <c r="I28" s="152" t="s">
        <v>44</v>
      </c>
      <c r="J28" s="154" t="s">
        <v>41</v>
      </c>
      <c r="K28" s="165">
        <v>3</v>
      </c>
      <c r="L28" s="165" t="s">
        <v>229</v>
      </c>
      <c r="M28" s="165" t="s">
        <v>229</v>
      </c>
      <c r="N28" s="17"/>
      <c r="O28" s="18"/>
    </row>
    <row r="29" spans="1:15" s="19" customFormat="1" ht="17.25" customHeight="1" x14ac:dyDescent="0.2">
      <c r="A29" s="144" t="s">
        <v>5</v>
      </c>
      <c r="B29" s="144" t="s">
        <v>255</v>
      </c>
      <c r="C29" s="251"/>
      <c r="D29" s="160">
        <f>SUM(D30)</f>
        <v>2</v>
      </c>
      <c r="E29" s="27"/>
      <c r="F29" s="24"/>
      <c r="G29" s="17"/>
      <c r="H29" s="151" t="s">
        <v>283</v>
      </c>
      <c r="I29" s="151" t="s">
        <v>284</v>
      </c>
      <c r="J29" s="241"/>
      <c r="K29" s="166">
        <v>3</v>
      </c>
      <c r="L29" s="166"/>
      <c r="M29" s="166"/>
      <c r="N29" s="17"/>
      <c r="O29" s="18"/>
    </row>
    <row r="30" spans="1:15" s="19" customFormat="1" ht="17.25" customHeight="1" x14ac:dyDescent="0.2">
      <c r="A30" s="67" t="s">
        <v>291</v>
      </c>
      <c r="B30" s="67" t="s">
        <v>256</v>
      </c>
      <c r="C30" s="252" t="s">
        <v>343</v>
      </c>
      <c r="D30" s="31">
        <v>2</v>
      </c>
      <c r="E30" s="30" t="s">
        <v>229</v>
      </c>
      <c r="F30" s="30" t="s">
        <v>229</v>
      </c>
      <c r="G30" s="17"/>
      <c r="H30" s="152" t="s">
        <v>56</v>
      </c>
      <c r="I30" s="152" t="s">
        <v>57</v>
      </c>
      <c r="J30" s="154" t="s">
        <v>339</v>
      </c>
      <c r="K30" s="182">
        <v>3</v>
      </c>
      <c r="L30" s="182" t="s">
        <v>229</v>
      </c>
      <c r="M30" s="182" t="s">
        <v>229</v>
      </c>
      <c r="N30" s="17"/>
      <c r="O30" s="18"/>
    </row>
    <row r="31" spans="1:15" s="19" customFormat="1" ht="17.25" customHeight="1" x14ac:dyDescent="0.2">
      <c r="A31" s="23"/>
      <c r="B31" s="23"/>
      <c r="C31" s="116"/>
      <c r="D31" s="24"/>
      <c r="E31" s="24"/>
      <c r="F31" s="24"/>
      <c r="G31" s="17"/>
      <c r="H31" s="151" t="s">
        <v>47</v>
      </c>
      <c r="I31" s="151" t="s">
        <v>48</v>
      </c>
      <c r="J31" s="155"/>
      <c r="K31" s="166">
        <v>3</v>
      </c>
      <c r="L31" s="166"/>
      <c r="M31" s="166"/>
      <c r="N31" s="17"/>
      <c r="O31" s="18"/>
    </row>
    <row r="32" spans="1:15" s="19" customFormat="1" ht="17.25" customHeight="1" x14ac:dyDescent="0.2">
      <c r="A32" s="144" t="s">
        <v>6</v>
      </c>
      <c r="B32" s="144" t="s">
        <v>252</v>
      </c>
      <c r="C32" s="117"/>
      <c r="D32" s="160">
        <f>SUM(D33)</f>
        <v>3</v>
      </c>
      <c r="E32" s="27"/>
      <c r="F32" s="24"/>
      <c r="G32" s="17"/>
      <c r="H32" s="151" t="s">
        <v>58</v>
      </c>
      <c r="I32" s="151" t="s">
        <v>59</v>
      </c>
      <c r="J32" s="298" t="s">
        <v>340</v>
      </c>
      <c r="K32" s="166">
        <v>3</v>
      </c>
      <c r="L32" s="182" t="s">
        <v>229</v>
      </c>
      <c r="M32" s="182" t="s">
        <v>229</v>
      </c>
      <c r="N32" s="17"/>
      <c r="O32" s="18"/>
    </row>
    <row r="33" spans="1:16" s="19" customFormat="1" ht="17.25" customHeight="1" x14ac:dyDescent="0.2">
      <c r="A33" s="30" t="s">
        <v>233</v>
      </c>
      <c r="B33" s="30"/>
      <c r="C33" s="30" t="s">
        <v>234</v>
      </c>
      <c r="D33" s="31">
        <v>3</v>
      </c>
      <c r="E33" s="31" t="s">
        <v>229</v>
      </c>
      <c r="F33" s="31" t="s">
        <v>229</v>
      </c>
      <c r="G33" s="17"/>
      <c r="H33" s="151" t="s">
        <v>64</v>
      </c>
      <c r="I33" s="151" t="s">
        <v>65</v>
      </c>
      <c r="J33" s="156" t="s">
        <v>66</v>
      </c>
      <c r="K33" s="182">
        <v>3</v>
      </c>
      <c r="L33" s="182" t="s">
        <v>229</v>
      </c>
      <c r="M33" s="182" t="s">
        <v>229</v>
      </c>
      <c r="N33" s="17"/>
      <c r="O33" s="18"/>
    </row>
    <row r="34" spans="1:16" s="19" customFormat="1" ht="24" x14ac:dyDescent="0.2">
      <c r="A34" s="146" t="s">
        <v>253</v>
      </c>
      <c r="B34" s="23"/>
      <c r="C34" s="116"/>
      <c r="D34" s="24"/>
      <c r="E34" s="24"/>
      <c r="F34" s="24"/>
      <c r="G34" s="17"/>
      <c r="H34" s="301" t="s">
        <v>333</v>
      </c>
      <c r="I34" s="151" t="s">
        <v>334</v>
      </c>
      <c r="J34" s="302" t="s">
        <v>335</v>
      </c>
      <c r="K34" s="165">
        <v>3</v>
      </c>
      <c r="L34" s="165" t="s">
        <v>229</v>
      </c>
      <c r="M34" s="165" t="s">
        <v>229</v>
      </c>
      <c r="N34" s="17"/>
      <c r="O34" s="18"/>
    </row>
    <row r="35" spans="1:16" s="19" customFormat="1" ht="17.25" customHeight="1" x14ac:dyDescent="0.2">
      <c r="A35" s="145" t="s">
        <v>12</v>
      </c>
      <c r="B35" s="144"/>
      <c r="C35" s="117"/>
      <c r="D35" s="26"/>
      <c r="E35" s="27"/>
      <c r="F35" s="24"/>
      <c r="G35" s="17"/>
      <c r="H35" s="151" t="s">
        <v>67</v>
      </c>
      <c r="I35" s="151" t="s">
        <v>68</v>
      </c>
      <c r="J35" s="305" t="s">
        <v>302</v>
      </c>
      <c r="K35" s="166">
        <v>3</v>
      </c>
      <c r="L35" s="166" t="s">
        <v>229</v>
      </c>
      <c r="M35" s="166" t="s">
        <v>229</v>
      </c>
      <c r="N35" s="17"/>
      <c r="O35" s="18"/>
    </row>
    <row r="36" spans="1:16" s="19" customFormat="1" ht="17.25" customHeight="1" x14ac:dyDescent="0.2">
      <c r="A36" s="56" t="s">
        <v>39</v>
      </c>
      <c r="B36" s="56" t="s">
        <v>241</v>
      </c>
      <c r="C36" s="118"/>
      <c r="D36" s="57"/>
      <c r="E36" s="57"/>
      <c r="F36" s="57"/>
      <c r="G36" s="17"/>
      <c r="H36" s="151" t="s">
        <v>69</v>
      </c>
      <c r="I36" s="151" t="s">
        <v>70</v>
      </c>
      <c r="J36" s="156" t="s">
        <v>331</v>
      </c>
      <c r="K36" s="166">
        <v>3</v>
      </c>
      <c r="L36" s="166" t="s">
        <v>229</v>
      </c>
      <c r="M36" s="166" t="s">
        <v>229</v>
      </c>
      <c r="N36" s="17"/>
      <c r="O36" s="18"/>
    </row>
    <row r="37" spans="1:16" s="19" customFormat="1" ht="17.25" customHeight="1" x14ac:dyDescent="0.2">
      <c r="A37" s="23"/>
      <c r="B37" s="23"/>
      <c r="C37" s="116"/>
      <c r="D37" s="24"/>
      <c r="E37" s="24"/>
      <c r="F37" s="24"/>
      <c r="G37" s="17"/>
      <c r="H37" s="151" t="s">
        <v>40</v>
      </c>
      <c r="I37" s="151" t="s">
        <v>242</v>
      </c>
      <c r="J37" s="241" t="s">
        <v>332</v>
      </c>
      <c r="K37" s="166">
        <v>3</v>
      </c>
      <c r="L37" s="166" t="s">
        <v>229</v>
      </c>
      <c r="M37" s="166" t="s">
        <v>229</v>
      </c>
      <c r="N37" s="17"/>
      <c r="O37" s="18"/>
      <c r="P37" s="248"/>
    </row>
    <row r="38" spans="1:16" s="19" customFormat="1" ht="17.25" customHeight="1" x14ac:dyDescent="0.2">
      <c r="A38" s="145" t="s">
        <v>13</v>
      </c>
      <c r="B38" s="144"/>
      <c r="C38" s="117"/>
      <c r="D38" s="26"/>
      <c r="E38" s="27"/>
      <c r="F38" s="24"/>
      <c r="G38" s="17"/>
      <c r="H38" s="151" t="s">
        <v>39</v>
      </c>
      <c r="I38" s="151" t="s">
        <v>285</v>
      </c>
      <c r="J38" s="182"/>
      <c r="K38" s="166">
        <v>3</v>
      </c>
      <c r="L38" s="151"/>
      <c r="M38" s="151"/>
      <c r="N38" s="17"/>
      <c r="O38" s="18"/>
    </row>
    <row r="39" spans="1:16" s="19" customFormat="1" ht="17.25" customHeight="1" x14ac:dyDescent="0.2">
      <c r="A39" s="34" t="s">
        <v>60</v>
      </c>
      <c r="B39" s="34" t="s">
        <v>61</v>
      </c>
      <c r="C39" s="119" t="s">
        <v>22</v>
      </c>
      <c r="D39" s="35"/>
      <c r="E39" s="35" t="s">
        <v>229</v>
      </c>
      <c r="F39" s="35" t="s">
        <v>229</v>
      </c>
      <c r="G39" s="17"/>
      <c r="H39" s="151" t="s">
        <v>45</v>
      </c>
      <c r="I39" s="151" t="s">
        <v>46</v>
      </c>
      <c r="J39" s="156" t="s">
        <v>52</v>
      </c>
      <c r="K39" s="166">
        <v>3</v>
      </c>
      <c r="L39" s="166" t="s">
        <v>229</v>
      </c>
      <c r="M39" s="166" t="s">
        <v>229</v>
      </c>
      <c r="N39" s="17"/>
      <c r="O39" s="18"/>
    </row>
    <row r="40" spans="1:16" ht="17.25" customHeight="1" x14ac:dyDescent="0.2">
      <c r="A40" s="162"/>
      <c r="B40" s="162"/>
      <c r="C40" s="116"/>
      <c r="D40" s="24"/>
      <c r="E40" s="24"/>
      <c r="F40" s="24"/>
      <c r="H40" s="151" t="s">
        <v>53</v>
      </c>
      <c r="I40" s="151" t="s">
        <v>54</v>
      </c>
      <c r="J40" s="156" t="s">
        <v>39</v>
      </c>
      <c r="K40" s="166">
        <v>3</v>
      </c>
      <c r="L40" s="163" t="s">
        <v>229</v>
      </c>
      <c r="M40" s="163" t="s">
        <v>229</v>
      </c>
    </row>
    <row r="41" spans="1:16" ht="21" customHeight="1" x14ac:dyDescent="0.2">
      <c r="A41" s="231" t="s">
        <v>289</v>
      </c>
      <c r="B41" s="232"/>
      <c r="C41" s="194"/>
      <c r="D41" s="26"/>
      <c r="E41" s="27"/>
      <c r="F41" s="94"/>
      <c r="H41" s="151" t="s">
        <v>306</v>
      </c>
      <c r="I41" s="151" t="s">
        <v>257</v>
      </c>
      <c r="J41" s="304" t="s">
        <v>319</v>
      </c>
      <c r="K41" s="166">
        <v>3</v>
      </c>
      <c r="L41" s="166"/>
      <c r="M41" s="166"/>
    </row>
    <row r="42" spans="1:16" ht="17.25" customHeight="1" x14ac:dyDescent="0.2">
      <c r="A42" s="175" t="s">
        <v>62</v>
      </c>
      <c r="B42" s="175" t="s">
        <v>63</v>
      </c>
      <c r="C42" s="233" t="s">
        <v>229</v>
      </c>
      <c r="D42" s="29"/>
      <c r="E42" s="29" t="s">
        <v>229</v>
      </c>
      <c r="F42" s="29" t="s">
        <v>229</v>
      </c>
      <c r="H42" s="151" t="s">
        <v>299</v>
      </c>
      <c r="I42" s="151"/>
      <c r="J42" s="153"/>
      <c r="K42" s="163">
        <v>3</v>
      </c>
      <c r="L42" s="163"/>
      <c r="M42" s="163"/>
    </row>
    <row r="43" spans="1:16" ht="17.25" customHeight="1" x14ac:dyDescent="0.2">
      <c r="A43" s="175" t="s">
        <v>62</v>
      </c>
      <c r="B43" s="175" t="s">
        <v>63</v>
      </c>
      <c r="C43" s="233" t="s">
        <v>229</v>
      </c>
      <c r="D43" s="29"/>
      <c r="E43" s="29" t="s">
        <v>229</v>
      </c>
      <c r="F43" s="29" t="s">
        <v>229</v>
      </c>
      <c r="H43" s="151" t="s">
        <v>299</v>
      </c>
      <c r="I43" s="151"/>
      <c r="J43" s="153"/>
      <c r="K43" s="163">
        <v>3</v>
      </c>
      <c r="L43" s="163"/>
      <c r="M43" s="163"/>
    </row>
    <row r="44" spans="1:16" ht="17.25" customHeight="1" x14ac:dyDescent="0.2">
      <c r="A44" s="175" t="s">
        <v>62</v>
      </c>
      <c r="B44" s="175" t="s">
        <v>63</v>
      </c>
      <c r="C44" s="120" t="s">
        <v>229</v>
      </c>
      <c r="D44" s="169"/>
      <c r="E44" s="169" t="s">
        <v>229</v>
      </c>
      <c r="F44" s="169" t="s">
        <v>229</v>
      </c>
      <c r="H44" s="151" t="s">
        <v>299</v>
      </c>
      <c r="I44" s="151"/>
      <c r="J44" s="153"/>
      <c r="K44" s="163">
        <v>3</v>
      </c>
      <c r="L44" s="163"/>
      <c r="M44" s="163"/>
    </row>
    <row r="45" spans="1:16" ht="17.25" customHeight="1" x14ac:dyDescent="0.2">
      <c r="A45" s="175" t="s">
        <v>62</v>
      </c>
      <c r="B45" s="175" t="s">
        <v>63</v>
      </c>
      <c r="C45" s="120" t="s">
        <v>229</v>
      </c>
      <c r="D45" s="169"/>
      <c r="E45" s="169" t="s">
        <v>229</v>
      </c>
      <c r="F45" s="169" t="s">
        <v>229</v>
      </c>
      <c r="H45" s="151" t="s">
        <v>299</v>
      </c>
      <c r="I45" s="151"/>
      <c r="J45" s="153"/>
      <c r="K45" s="163">
        <v>3</v>
      </c>
      <c r="L45" s="163"/>
      <c r="M45" s="163"/>
    </row>
    <row r="46" spans="1:16" ht="17.25" customHeight="1" x14ac:dyDescent="0.2">
      <c r="A46" s="7" t="s">
        <v>62</v>
      </c>
      <c r="B46" s="7" t="s">
        <v>63</v>
      </c>
      <c r="C46" s="114"/>
      <c r="D46" s="159"/>
      <c r="E46" s="6"/>
      <c r="F46" s="6"/>
      <c r="H46" s="151" t="s">
        <v>299</v>
      </c>
      <c r="I46" s="151"/>
      <c r="J46" s="153"/>
      <c r="K46" s="163">
        <v>3</v>
      </c>
      <c r="L46" s="163"/>
      <c r="M46" s="163"/>
    </row>
    <row r="47" spans="1:16" ht="17.25" customHeight="1" x14ac:dyDescent="0.2">
      <c r="A47" s="4"/>
      <c r="B47" s="4"/>
      <c r="C47" s="4"/>
      <c r="D47" s="4"/>
      <c r="E47" s="4"/>
      <c r="F47" s="4"/>
      <c r="G47" s="3"/>
      <c r="H47" s="250" t="s">
        <v>303</v>
      </c>
      <c r="I47" s="175"/>
      <c r="J47" s="249"/>
      <c r="K47" s="169"/>
      <c r="L47" s="169"/>
      <c r="M47" s="169"/>
      <c r="N47" s="3"/>
      <c r="O47" s="3"/>
    </row>
    <row r="48" spans="1:16" ht="17.25" customHeight="1" x14ac:dyDescent="0.2">
      <c r="A48" s="12" t="s">
        <v>16</v>
      </c>
      <c r="B48" s="15" t="s">
        <v>19</v>
      </c>
      <c r="C48" s="137" t="s">
        <v>243</v>
      </c>
      <c r="D48" s="4"/>
      <c r="E48" s="4"/>
      <c r="F48" s="4"/>
      <c r="G48" s="3"/>
      <c r="H48" s="181" t="s">
        <v>60</v>
      </c>
      <c r="I48" s="181" t="s">
        <v>286</v>
      </c>
      <c r="J48" s="217" t="s">
        <v>330</v>
      </c>
      <c r="K48" s="166">
        <v>3</v>
      </c>
      <c r="L48" s="166"/>
      <c r="M48" s="166"/>
      <c r="N48" s="3"/>
      <c r="O48" s="3"/>
    </row>
    <row r="49" spans="1:23" ht="17.25" customHeight="1" x14ac:dyDescent="0.2">
      <c r="A49" s="13" t="s">
        <v>17</v>
      </c>
      <c r="B49" s="14" t="s">
        <v>18</v>
      </c>
      <c r="C49" s="51" t="s">
        <v>71</v>
      </c>
      <c r="G49" s="3"/>
      <c r="H49" s="151" t="s">
        <v>49</v>
      </c>
      <c r="I49" s="151" t="s">
        <v>50</v>
      </c>
      <c r="J49" s="156" t="s">
        <v>51</v>
      </c>
      <c r="K49" s="166">
        <v>3</v>
      </c>
      <c r="L49" s="166"/>
      <c r="M49" s="166"/>
      <c r="N49" s="3"/>
      <c r="O49" s="3"/>
    </row>
    <row r="50" spans="1:23" ht="17.25" customHeight="1" x14ac:dyDescent="0.25">
      <c r="C50" s="312" t="s">
        <v>2</v>
      </c>
      <c r="D50" s="312"/>
      <c r="E50" s="312"/>
      <c r="F50" s="312"/>
      <c r="G50" s="312"/>
      <c r="H50" s="312"/>
      <c r="I50" s="312"/>
      <c r="J50" s="174" t="s">
        <v>32</v>
      </c>
      <c r="K50" s="174">
        <v>120</v>
      </c>
      <c r="L50" s="11"/>
      <c r="N50" s="3"/>
      <c r="O50" s="3"/>
    </row>
    <row r="51" spans="1:23" ht="24.95" customHeight="1" x14ac:dyDescent="0.25">
      <c r="A51" s="315" t="str">
        <f>A1</f>
        <v>Bachelor of Arts in Economics - Business Specialization (Fall 2016)</v>
      </c>
      <c r="B51" s="315"/>
      <c r="C51" s="315"/>
      <c r="D51" s="315"/>
      <c r="E51" s="315"/>
      <c r="F51" s="315"/>
      <c r="G51" s="315"/>
      <c r="H51" s="315"/>
      <c r="I51" s="315"/>
      <c r="J51" s="315"/>
      <c r="K51" s="315"/>
      <c r="L51" s="315"/>
      <c r="M51" s="315"/>
      <c r="N51" s="4"/>
      <c r="O51" s="4"/>
    </row>
    <row r="52" spans="1:23" ht="24.95" customHeight="1" x14ac:dyDescent="0.25">
      <c r="A52" s="187" t="s">
        <v>0</v>
      </c>
      <c r="B52" s="188"/>
      <c r="C52" s="319" t="s">
        <v>258</v>
      </c>
      <c r="D52" s="319"/>
      <c r="E52" s="319"/>
      <c r="F52" s="319"/>
      <c r="G52" s="319"/>
      <c r="H52" s="319"/>
      <c r="I52" s="319"/>
      <c r="J52" s="185"/>
      <c r="K52" s="185"/>
      <c r="L52" s="184"/>
      <c r="M52" s="184"/>
      <c r="N52" s="4"/>
      <c r="O52" s="4"/>
    </row>
    <row r="53" spans="1:23" ht="24.95" customHeight="1" x14ac:dyDescent="0.25">
      <c r="A53" s="189" t="s">
        <v>33</v>
      </c>
      <c r="B53" s="190"/>
      <c r="C53" s="191"/>
      <c r="D53" s="191"/>
      <c r="E53" s="192"/>
      <c r="F53" s="193"/>
      <c r="G53" s="186"/>
      <c r="H53" s="186"/>
      <c r="I53" s="186"/>
      <c r="J53" s="185"/>
      <c r="K53" s="185"/>
      <c r="L53" s="184"/>
      <c r="M53" s="184"/>
      <c r="N53" s="4"/>
      <c r="O53" s="4"/>
    </row>
    <row r="54" spans="1:23" ht="7.5" customHeight="1" x14ac:dyDescent="0.25">
      <c r="A54" s="183"/>
      <c r="B54" s="183"/>
      <c r="C54" s="183"/>
      <c r="D54" s="183"/>
      <c r="E54" s="183"/>
      <c r="F54" s="183"/>
      <c r="G54" s="183"/>
      <c r="H54" s="183"/>
      <c r="I54" s="183"/>
      <c r="J54" s="183"/>
      <c r="K54" s="183"/>
      <c r="L54" s="183"/>
      <c r="M54" s="183"/>
      <c r="N54" s="4"/>
      <c r="O54" s="4"/>
    </row>
    <row r="55" spans="1:23" ht="24.95" customHeight="1" x14ac:dyDescent="0.2">
      <c r="A55" s="316" t="s">
        <v>245</v>
      </c>
      <c r="B55" s="316"/>
      <c r="C55" s="147" t="s">
        <v>344</v>
      </c>
      <c r="D55" s="147" t="s">
        <v>15</v>
      </c>
      <c r="E55" s="147" t="s">
        <v>14</v>
      </c>
      <c r="F55" s="147" t="s">
        <v>37</v>
      </c>
      <c r="G55" s="5"/>
      <c r="H55" s="316" t="s">
        <v>246</v>
      </c>
      <c r="I55" s="316"/>
      <c r="J55" s="147" t="s">
        <v>344</v>
      </c>
      <c r="K55" s="147" t="s">
        <v>15</v>
      </c>
      <c r="L55" s="147" t="s">
        <v>14</v>
      </c>
      <c r="M55" s="147" t="s">
        <v>37</v>
      </c>
      <c r="N55" s="4"/>
      <c r="O55" s="4"/>
    </row>
    <row r="56" spans="1:23" ht="24.95" customHeight="1" x14ac:dyDescent="0.2">
      <c r="A56" s="67" t="s">
        <v>291</v>
      </c>
      <c r="B56" s="67" t="s">
        <v>256</v>
      </c>
      <c r="C56" s="126" t="s">
        <v>323</v>
      </c>
      <c r="D56" s="98">
        <v>2</v>
      </c>
      <c r="E56" s="49"/>
      <c r="F56" s="49"/>
      <c r="H56" s="66" t="s">
        <v>312</v>
      </c>
      <c r="I56" s="66" t="s">
        <v>313</v>
      </c>
      <c r="J56" s="48" t="s">
        <v>229</v>
      </c>
      <c r="K56" s="168">
        <v>3</v>
      </c>
      <c r="L56" s="172"/>
      <c r="M56" s="49"/>
      <c r="N56" s="4"/>
      <c r="O56" s="4"/>
    </row>
    <row r="57" spans="1:23" ht="24.95" customHeight="1" x14ac:dyDescent="0.2">
      <c r="A57" s="150" t="s">
        <v>283</v>
      </c>
      <c r="B57" s="150" t="s">
        <v>287</v>
      </c>
      <c r="C57" s="228" t="s">
        <v>229</v>
      </c>
      <c r="D57" s="168">
        <v>3</v>
      </c>
      <c r="E57" s="168"/>
      <c r="F57" s="168"/>
      <c r="H57" s="47" t="s">
        <v>38</v>
      </c>
      <c r="I57" s="52" t="s">
        <v>327</v>
      </c>
      <c r="J57" s="48"/>
      <c r="K57" s="172">
        <v>3</v>
      </c>
      <c r="L57" s="167"/>
      <c r="M57" s="49"/>
      <c r="N57" s="4"/>
      <c r="O57" s="4"/>
      <c r="W57" s="4"/>
    </row>
    <row r="58" spans="1:23" ht="24.95" customHeight="1" x14ac:dyDescent="0.2">
      <c r="A58" s="97" t="s">
        <v>39</v>
      </c>
      <c r="B58" s="52" t="s">
        <v>285</v>
      </c>
      <c r="C58" s="129" t="s">
        <v>324</v>
      </c>
      <c r="D58" s="49">
        <v>3</v>
      </c>
      <c r="E58" s="49"/>
      <c r="F58" s="49"/>
      <c r="H58" s="218" t="s">
        <v>20</v>
      </c>
      <c r="I58" s="96" t="s">
        <v>326</v>
      </c>
      <c r="J58" s="269" t="s">
        <v>235</v>
      </c>
      <c r="K58" s="242">
        <v>3</v>
      </c>
      <c r="L58" s="219"/>
      <c r="M58" s="219"/>
      <c r="N58" s="4"/>
      <c r="O58" s="4"/>
    </row>
    <row r="59" spans="1:23" ht="24.95" customHeight="1" x14ac:dyDescent="0.2">
      <c r="A59" s="47" t="s">
        <v>315</v>
      </c>
      <c r="B59" s="47" t="s">
        <v>322</v>
      </c>
      <c r="C59" s="129" t="s">
        <v>229</v>
      </c>
      <c r="D59" s="99">
        <v>3</v>
      </c>
      <c r="E59" s="49"/>
      <c r="F59" s="49"/>
      <c r="H59" s="171" t="s">
        <v>320</v>
      </c>
      <c r="I59" s="170" t="s">
        <v>329</v>
      </c>
      <c r="J59" s="243" t="s">
        <v>328</v>
      </c>
      <c r="K59" s="242">
        <v>5</v>
      </c>
      <c r="L59" s="169"/>
      <c r="M59" s="169"/>
      <c r="O59" s="4"/>
    </row>
    <row r="60" spans="1:23" s="222" customFormat="1" ht="24.95" customHeight="1" x14ac:dyDescent="0.25">
      <c r="A60" s="218" t="s">
        <v>20</v>
      </c>
      <c r="B60" s="96" t="s">
        <v>325</v>
      </c>
      <c r="C60" s="269" t="s">
        <v>235</v>
      </c>
      <c r="D60" s="242">
        <v>3</v>
      </c>
      <c r="E60" s="219"/>
      <c r="F60" s="219"/>
      <c r="G60"/>
      <c r="H60" s="47" t="s">
        <v>231</v>
      </c>
      <c r="I60" s="47" t="s">
        <v>232</v>
      </c>
      <c r="J60" s="48" t="s">
        <v>229</v>
      </c>
      <c r="K60" s="168">
        <v>3</v>
      </c>
      <c r="L60" s="167"/>
      <c r="M60" s="49"/>
      <c r="N60" s="220"/>
      <c r="O60" s="221"/>
    </row>
    <row r="61" spans="1:23" s="222" customFormat="1" ht="24.95" customHeight="1" x14ac:dyDescent="0.25">
      <c r="A61" s="317"/>
      <c r="B61" s="317"/>
      <c r="C61" s="318"/>
      <c r="D61" s="223">
        <f>SUM(D56:D60)</f>
        <v>14</v>
      </c>
      <c r="E61" s="224"/>
      <c r="F61" s="224"/>
      <c r="G61"/>
      <c r="H61"/>
      <c r="I61"/>
      <c r="J61" s="225"/>
      <c r="K61" s="226">
        <f>SUM(K56:K60)</f>
        <v>17</v>
      </c>
      <c r="L61" s="227"/>
      <c r="M61" s="227"/>
      <c r="N61" s="220"/>
      <c r="O61" s="221"/>
    </row>
    <row r="62" spans="1:23" ht="24.95" customHeight="1" x14ac:dyDescent="0.2">
      <c r="A62" s="316" t="s">
        <v>247</v>
      </c>
      <c r="B62" s="316"/>
      <c r="C62" s="100"/>
      <c r="D62" s="101"/>
      <c r="E62" s="4"/>
      <c r="F62" s="4"/>
      <c r="H62" s="316" t="s">
        <v>248</v>
      </c>
      <c r="I62" s="316"/>
      <c r="N62" s="4"/>
      <c r="O62" s="4"/>
    </row>
    <row r="63" spans="1:23" ht="24.95" customHeight="1" x14ac:dyDescent="0.2">
      <c r="A63" s="66" t="s">
        <v>312</v>
      </c>
      <c r="B63" s="66" t="s">
        <v>314</v>
      </c>
      <c r="C63" s="125" t="s">
        <v>21</v>
      </c>
      <c r="D63" s="49">
        <v>3</v>
      </c>
      <c r="E63" s="49"/>
      <c r="F63" s="49"/>
      <c r="H63" s="53" t="s">
        <v>43</v>
      </c>
      <c r="I63" s="55" t="s">
        <v>44</v>
      </c>
      <c r="J63" s="126" t="s">
        <v>229</v>
      </c>
      <c r="K63" s="99">
        <v>3</v>
      </c>
      <c r="L63" s="49"/>
      <c r="M63" s="49"/>
      <c r="N63" s="4"/>
      <c r="O63" s="4"/>
    </row>
    <row r="64" spans="1:23" ht="24.95" customHeight="1" x14ac:dyDescent="0.2">
      <c r="A64" s="66" t="s">
        <v>38</v>
      </c>
      <c r="B64" s="66" t="s">
        <v>316</v>
      </c>
      <c r="C64" s="48" t="s">
        <v>259</v>
      </c>
      <c r="D64" s="168">
        <v>3</v>
      </c>
      <c r="E64" s="168"/>
      <c r="F64" s="49"/>
      <c r="H64" s="53" t="s">
        <v>45</v>
      </c>
      <c r="I64" s="55" t="s">
        <v>46</v>
      </c>
      <c r="J64" s="125" t="s">
        <v>52</v>
      </c>
      <c r="K64" s="99">
        <v>3</v>
      </c>
      <c r="L64" s="49"/>
      <c r="M64" s="49"/>
      <c r="N64" s="4"/>
      <c r="O64" s="4"/>
    </row>
    <row r="65" spans="1:15" ht="24.95" customHeight="1" x14ac:dyDescent="0.2">
      <c r="A65" s="66" t="s">
        <v>231</v>
      </c>
      <c r="B65" s="66" t="s">
        <v>232</v>
      </c>
      <c r="C65" s="126" t="s">
        <v>229</v>
      </c>
      <c r="D65" s="49">
        <v>3</v>
      </c>
      <c r="E65" s="49"/>
      <c r="F65" s="49"/>
      <c r="H65" s="53" t="s">
        <v>47</v>
      </c>
      <c r="I65" s="55" t="s">
        <v>48</v>
      </c>
      <c r="J65" s="126" t="s">
        <v>229</v>
      </c>
      <c r="K65" s="99">
        <v>3</v>
      </c>
      <c r="L65" s="49"/>
      <c r="M65" s="49"/>
      <c r="N65" s="4"/>
      <c r="O65" s="4"/>
    </row>
    <row r="66" spans="1:15" ht="24.95" customHeight="1" x14ac:dyDescent="0.2">
      <c r="A66" s="53" t="s">
        <v>41</v>
      </c>
      <c r="B66" s="54" t="s">
        <v>42</v>
      </c>
      <c r="C66" s="126" t="s">
        <v>229</v>
      </c>
      <c r="D66" s="49">
        <v>3</v>
      </c>
      <c r="E66" s="49"/>
      <c r="F66" s="49"/>
      <c r="H66" s="53" t="s">
        <v>49</v>
      </c>
      <c r="I66" s="55" t="s">
        <v>50</v>
      </c>
      <c r="J66" s="125" t="s">
        <v>51</v>
      </c>
      <c r="K66" s="49">
        <v>3</v>
      </c>
      <c r="L66" s="49"/>
      <c r="M66" s="49"/>
      <c r="N66" s="4"/>
      <c r="O66" s="4"/>
    </row>
    <row r="67" spans="1:15" ht="24.95" customHeight="1" x14ac:dyDescent="0.2">
      <c r="A67" s="132" t="s">
        <v>235</v>
      </c>
      <c r="B67" s="133"/>
      <c r="C67" s="104"/>
      <c r="D67" s="242">
        <v>3</v>
      </c>
      <c r="E67" s="105"/>
      <c r="F67" s="105"/>
      <c r="H67" s="132" t="s">
        <v>235</v>
      </c>
      <c r="I67" s="133"/>
      <c r="J67" s="104"/>
      <c r="K67" s="242">
        <v>3</v>
      </c>
      <c r="L67" s="105"/>
      <c r="M67" s="105"/>
      <c r="N67" s="4"/>
      <c r="O67" s="4"/>
    </row>
    <row r="68" spans="1:15" ht="24.95" customHeight="1" x14ac:dyDescent="0.2">
      <c r="D68" s="102">
        <f>SUM(D63:D67)</f>
        <v>15</v>
      </c>
      <c r="E68" s="3"/>
      <c r="F68" s="3"/>
      <c r="H68" s="8"/>
      <c r="I68" s="4"/>
      <c r="J68" s="4"/>
      <c r="K68" s="102">
        <f>SUM(K63:K67)</f>
        <v>15</v>
      </c>
      <c r="L68" s="174"/>
      <c r="M68" s="174"/>
      <c r="N68" s="4"/>
      <c r="O68" s="4"/>
    </row>
    <row r="69" spans="1:15" ht="24.95" customHeight="1" x14ac:dyDescent="0.2">
      <c r="A69" s="4"/>
      <c r="B69" s="4"/>
      <c r="C69" s="4"/>
      <c r="D69" s="4"/>
      <c r="E69" s="4"/>
      <c r="F69" s="4"/>
      <c r="G69" s="4"/>
      <c r="H69" s="4"/>
      <c r="I69" s="4"/>
      <c r="J69" s="4"/>
      <c r="K69" s="174"/>
      <c r="L69" s="174"/>
      <c r="M69" s="174"/>
      <c r="N69" s="4"/>
      <c r="O69" s="4"/>
    </row>
    <row r="70" spans="1:15" ht="24.95" customHeight="1" x14ac:dyDescent="0.2">
      <c r="A70" s="316" t="s">
        <v>249</v>
      </c>
      <c r="B70" s="316"/>
      <c r="C70" s="4"/>
      <c r="D70" s="4"/>
      <c r="E70" s="4"/>
      <c r="F70" s="4"/>
      <c r="G70" s="4"/>
      <c r="H70" s="316" t="s">
        <v>250</v>
      </c>
      <c r="I70" s="316"/>
      <c r="J70" s="4"/>
      <c r="K70" s="174"/>
      <c r="L70" s="174"/>
      <c r="M70" s="174"/>
      <c r="N70" s="4"/>
      <c r="O70" s="4"/>
    </row>
    <row r="71" spans="1:15" ht="24.95" customHeight="1" x14ac:dyDescent="0.2">
      <c r="A71" s="53" t="s">
        <v>53</v>
      </c>
      <c r="B71" s="55" t="s">
        <v>54</v>
      </c>
      <c r="C71" s="125" t="s">
        <v>55</v>
      </c>
      <c r="D71" s="49">
        <v>3</v>
      </c>
      <c r="E71" s="49"/>
      <c r="F71" s="49"/>
      <c r="H71" s="92" t="s">
        <v>306</v>
      </c>
      <c r="I71" s="92" t="s">
        <v>257</v>
      </c>
      <c r="J71" s="126" t="s">
        <v>302</v>
      </c>
      <c r="K71" s="49">
        <v>3</v>
      </c>
      <c r="L71" s="49"/>
      <c r="M71" s="49"/>
      <c r="N71" s="4"/>
      <c r="O71" s="4"/>
    </row>
    <row r="72" spans="1:15" ht="24.95" customHeight="1" x14ac:dyDescent="0.2">
      <c r="A72" s="54" t="s">
        <v>56</v>
      </c>
      <c r="B72" s="54" t="s">
        <v>57</v>
      </c>
      <c r="C72" s="125" t="s">
        <v>341</v>
      </c>
      <c r="D72" s="49">
        <v>3</v>
      </c>
      <c r="E72" s="49"/>
      <c r="F72" s="49"/>
      <c r="H72" s="53" t="s">
        <v>64</v>
      </c>
      <c r="I72" s="53" t="s">
        <v>65</v>
      </c>
      <c r="J72" s="130" t="s">
        <v>66</v>
      </c>
      <c r="K72" s="49">
        <v>3</v>
      </c>
      <c r="L72" s="49"/>
      <c r="M72" s="49"/>
      <c r="N72" s="4"/>
      <c r="O72" s="4"/>
    </row>
    <row r="73" spans="1:15" ht="24.95" customHeight="1" x14ac:dyDescent="0.2">
      <c r="A73" s="53" t="s">
        <v>58</v>
      </c>
      <c r="B73" s="53" t="s">
        <v>59</v>
      </c>
      <c r="C73" s="130" t="s">
        <v>342</v>
      </c>
      <c r="D73" s="49">
        <v>3</v>
      </c>
      <c r="E73" s="49"/>
      <c r="F73" s="49"/>
      <c r="H73" s="54" t="s">
        <v>67</v>
      </c>
      <c r="I73" s="54" t="s">
        <v>68</v>
      </c>
      <c r="J73" s="306" t="s">
        <v>302</v>
      </c>
      <c r="K73" s="49">
        <v>3</v>
      </c>
      <c r="L73" s="98"/>
      <c r="M73" s="49"/>
      <c r="N73" s="4"/>
      <c r="O73" s="4"/>
    </row>
    <row r="74" spans="1:15" ht="24.95" customHeight="1" x14ac:dyDescent="0.2">
      <c r="A74" s="229" t="s">
        <v>233</v>
      </c>
      <c r="B74" s="252"/>
      <c r="C74" s="126" t="s">
        <v>288</v>
      </c>
      <c r="D74" s="49">
        <v>3</v>
      </c>
      <c r="E74" s="49"/>
      <c r="F74" s="49"/>
      <c r="H74" s="151" t="s">
        <v>300</v>
      </c>
      <c r="I74" s="151"/>
      <c r="J74" s="128"/>
      <c r="K74" s="49">
        <v>3</v>
      </c>
      <c r="L74" s="49"/>
      <c r="M74" s="49"/>
      <c r="N74" s="4"/>
      <c r="O74" s="4"/>
    </row>
    <row r="75" spans="1:15" ht="24.95" customHeight="1" x14ac:dyDescent="0.2">
      <c r="A75" s="134" t="s">
        <v>290</v>
      </c>
      <c r="B75" s="134"/>
      <c r="C75" s="126"/>
      <c r="D75" s="49">
        <v>3</v>
      </c>
      <c r="E75" s="49"/>
      <c r="F75" s="49"/>
      <c r="H75" s="134" t="s">
        <v>290</v>
      </c>
      <c r="I75" s="134"/>
      <c r="J75" s="126"/>
      <c r="K75" s="49">
        <v>3</v>
      </c>
      <c r="L75" s="49"/>
      <c r="M75" s="49"/>
      <c r="N75" s="4"/>
      <c r="O75" s="4"/>
    </row>
    <row r="76" spans="1:15" ht="24.95" customHeight="1" x14ac:dyDescent="0.2">
      <c r="A76" s="93"/>
      <c r="B76" s="19"/>
      <c r="C76" s="124"/>
      <c r="D76" s="102">
        <f>SUM(D71:D75)</f>
        <v>15</v>
      </c>
      <c r="E76" s="4"/>
      <c r="F76" s="4"/>
      <c r="H76" s="313"/>
      <c r="I76" s="313"/>
      <c r="J76" s="314"/>
      <c r="K76" s="102">
        <f>SUM(K71:K75)</f>
        <v>15</v>
      </c>
      <c r="L76" s="174"/>
      <c r="M76" s="174"/>
      <c r="N76" s="4"/>
      <c r="O76" s="4"/>
    </row>
    <row r="77" spans="1:15" ht="24.95" customHeight="1" x14ac:dyDescent="0.2">
      <c r="A77" s="316" t="s">
        <v>244</v>
      </c>
      <c r="B77" s="316"/>
      <c r="C77" s="100"/>
      <c r="D77" s="101"/>
      <c r="E77" s="4"/>
      <c r="F77" s="4"/>
      <c r="H77" s="316" t="s">
        <v>251</v>
      </c>
      <c r="I77" s="316"/>
      <c r="J77" s="127"/>
      <c r="K77" s="101"/>
      <c r="L77" s="174"/>
      <c r="M77" s="174"/>
      <c r="N77" s="4"/>
      <c r="O77" s="4"/>
    </row>
    <row r="78" spans="1:15" ht="24.95" customHeight="1" x14ac:dyDescent="0.2">
      <c r="A78" s="301" t="s">
        <v>336</v>
      </c>
      <c r="B78" s="301" t="s">
        <v>337</v>
      </c>
      <c r="C78" s="303" t="s">
        <v>338</v>
      </c>
      <c r="D78" s="99">
        <v>3</v>
      </c>
      <c r="E78" s="49"/>
      <c r="F78" s="49"/>
      <c r="H78" s="53" t="s">
        <v>69</v>
      </c>
      <c r="I78" s="53" t="s">
        <v>70</v>
      </c>
      <c r="J78" s="125" t="s">
        <v>230</v>
      </c>
      <c r="K78" s="49">
        <v>3</v>
      </c>
      <c r="L78" s="49"/>
      <c r="M78" s="49"/>
      <c r="N78" s="4"/>
      <c r="O78" s="4"/>
    </row>
    <row r="79" spans="1:15" ht="24.95" customHeight="1" x14ac:dyDescent="0.2">
      <c r="A79" s="151" t="s">
        <v>300</v>
      </c>
      <c r="B79" s="151"/>
      <c r="C79" s="103"/>
      <c r="D79" s="49">
        <v>3</v>
      </c>
      <c r="E79" s="98"/>
      <c r="F79" s="98"/>
      <c r="H79" s="151" t="s">
        <v>300</v>
      </c>
      <c r="I79" s="54"/>
      <c r="J79" s="128"/>
      <c r="K79" s="49">
        <v>3</v>
      </c>
      <c r="L79" s="49"/>
      <c r="M79" s="49"/>
      <c r="N79" s="4"/>
      <c r="O79" s="4"/>
    </row>
    <row r="80" spans="1:15" ht="24.95" customHeight="1" x14ac:dyDescent="0.2">
      <c r="A80" s="151" t="s">
        <v>300</v>
      </c>
      <c r="B80" s="151"/>
      <c r="D80" s="230">
        <v>3</v>
      </c>
      <c r="E80" s="230"/>
      <c r="F80" s="230"/>
      <c r="H80" s="151" t="s">
        <v>300</v>
      </c>
      <c r="I80" s="151"/>
      <c r="J80" s="126"/>
      <c r="K80" s="49">
        <v>3</v>
      </c>
      <c r="L80" s="49"/>
      <c r="M80" s="49"/>
      <c r="N80" s="4"/>
      <c r="O80" s="4"/>
    </row>
    <row r="81" spans="1:15" ht="24.95" customHeight="1" x14ac:dyDescent="0.2">
      <c r="A81" s="50" t="s">
        <v>60</v>
      </c>
      <c r="B81" s="50" t="s">
        <v>61</v>
      </c>
      <c r="C81" s="125" t="s">
        <v>22</v>
      </c>
      <c r="D81" s="49">
        <v>3</v>
      </c>
      <c r="E81" s="49"/>
      <c r="F81" s="49"/>
      <c r="H81" s="134" t="s">
        <v>290</v>
      </c>
      <c r="I81" s="134"/>
      <c r="J81" s="126"/>
      <c r="K81" s="49">
        <v>3</v>
      </c>
      <c r="L81" s="49"/>
      <c r="M81" s="49"/>
      <c r="N81" s="4"/>
      <c r="O81" s="4"/>
    </row>
    <row r="82" spans="1:15" ht="24.95" customHeight="1" x14ac:dyDescent="0.2">
      <c r="A82" s="134" t="s">
        <v>290</v>
      </c>
      <c r="B82" s="134"/>
      <c r="C82" s="126"/>
      <c r="D82" s="49">
        <v>3</v>
      </c>
      <c r="E82" s="49"/>
      <c r="F82" s="49"/>
      <c r="H82" s="134" t="s">
        <v>290</v>
      </c>
      <c r="I82" s="134"/>
      <c r="J82" s="126"/>
      <c r="K82" s="49">
        <v>2</v>
      </c>
      <c r="L82" s="49"/>
      <c r="M82" s="49"/>
      <c r="N82" s="4"/>
      <c r="O82" s="4"/>
    </row>
    <row r="83" spans="1:15" ht="24.95" customHeight="1" x14ac:dyDescent="0.2">
      <c r="A83" s="313"/>
      <c r="B83" s="313"/>
      <c r="C83" s="314"/>
      <c r="D83" s="9">
        <f>SUM(D78:D82)</f>
        <v>15</v>
      </c>
      <c r="F83" s="11"/>
      <c r="H83" s="58"/>
      <c r="J83" s="121"/>
      <c r="K83" s="102">
        <f>SUM(K78:K82)</f>
        <v>14</v>
      </c>
      <c r="M83" s="11"/>
      <c r="N83" s="4"/>
      <c r="O83" s="4"/>
    </row>
    <row r="84" spans="1:15" ht="24.95" customHeight="1" x14ac:dyDescent="0.2">
      <c r="A84" s="12" t="s">
        <v>16</v>
      </c>
      <c r="B84" s="14" t="s">
        <v>18</v>
      </c>
      <c r="C84" s="15" t="s">
        <v>19</v>
      </c>
      <c r="D84" s="59"/>
      <c r="E84" s="59"/>
      <c r="F84" s="59"/>
      <c r="G84" s="10"/>
      <c r="I84" s="2"/>
      <c r="J84" s="122" t="s">
        <v>3</v>
      </c>
      <c r="K84" s="123">
        <f>SUM(D61,K61,D68,K68,D76,K76,D83,K83)</f>
        <v>120</v>
      </c>
      <c r="N84" s="4"/>
      <c r="O84" s="4"/>
    </row>
    <row r="85" spans="1:15" ht="24.95" customHeight="1" x14ac:dyDescent="0.25">
      <c r="A85" s="13" t="s">
        <v>17</v>
      </c>
      <c r="B85" s="137" t="s">
        <v>243</v>
      </c>
      <c r="C85" s="51" t="s">
        <v>71</v>
      </c>
      <c r="D85" s="131"/>
      <c r="E85" s="312" t="s">
        <v>2</v>
      </c>
      <c r="F85" s="312"/>
      <c r="G85" s="312"/>
      <c r="H85" s="312"/>
      <c r="I85" s="312"/>
      <c r="J85" s="312"/>
      <c r="K85" s="312"/>
      <c r="L85" s="312"/>
      <c r="M85" s="312"/>
      <c r="N85" s="4"/>
      <c r="O85" s="4"/>
    </row>
    <row r="86" spans="1:15" ht="18" customHeight="1" x14ac:dyDescent="0.25">
      <c r="D86" s="3"/>
      <c r="E86" s="3"/>
      <c r="F86" s="3"/>
      <c r="G86" s="3"/>
      <c r="K86" s="148"/>
      <c r="L86" s="148"/>
      <c r="M86" s="148"/>
      <c r="N86" s="131"/>
      <c r="O86" s="3"/>
    </row>
  </sheetData>
  <sortState ref="H23:M33">
    <sortCondition ref="H19"/>
  </sortState>
  <mergeCells count="22">
    <mergeCell ref="J7:J10"/>
    <mergeCell ref="C50:I50"/>
    <mergeCell ref="A1:M1"/>
    <mergeCell ref="K3:M3"/>
    <mergeCell ref="D2:G2"/>
    <mergeCell ref="K2:M2"/>
    <mergeCell ref="D3:G3"/>
    <mergeCell ref="I2:J2"/>
    <mergeCell ref="E85:M85"/>
    <mergeCell ref="H76:J76"/>
    <mergeCell ref="A83:C83"/>
    <mergeCell ref="A51:M51"/>
    <mergeCell ref="A77:B77"/>
    <mergeCell ref="H77:I77"/>
    <mergeCell ref="A55:B55"/>
    <mergeCell ref="H55:I55"/>
    <mergeCell ref="A62:B62"/>
    <mergeCell ref="H62:I62"/>
    <mergeCell ref="A70:B70"/>
    <mergeCell ref="H70:I70"/>
    <mergeCell ref="A61:C61"/>
    <mergeCell ref="C52:I52"/>
  </mergeCells>
  <conditionalFormatting sqref="M78:M80 F79 F73:F75 M72:M75 M66 M60 F82">
    <cfRule type="cellIs" dxfId="44" priority="42" operator="between">
      <formula>"F"</formula>
      <formula>"F"</formula>
    </cfRule>
  </conditionalFormatting>
  <conditionalFormatting sqref="F72 M71 M64:M65 F56 F64 M56 M59">
    <cfRule type="cellIs" dxfId="43" priority="41" operator="between">
      <formula>"D"</formula>
      <formula>"F"</formula>
    </cfRule>
  </conditionalFormatting>
  <conditionalFormatting sqref="F46">
    <cfRule type="cellIs" dxfId="42" priority="25" operator="between">
      <formula>"F"</formula>
      <formula>"F"</formula>
    </cfRule>
  </conditionalFormatting>
  <conditionalFormatting sqref="M18">
    <cfRule type="cellIs" dxfId="41" priority="10" operator="between">
      <formula>"F"</formula>
      <formula>"F"</formula>
    </cfRule>
  </conditionalFormatting>
  <conditionalFormatting sqref="L15">
    <cfRule type="cellIs" dxfId="40" priority="16" operator="between">
      <formula>"F"</formula>
      <formula>"F"</formula>
    </cfRule>
  </conditionalFormatting>
  <conditionalFormatting sqref="L16:L17">
    <cfRule type="cellIs" dxfId="39" priority="15" operator="between">
      <formula>"F"</formula>
      <formula>"F"</formula>
    </cfRule>
  </conditionalFormatting>
  <conditionalFormatting sqref="L18">
    <cfRule type="cellIs" dxfId="38" priority="14" operator="between">
      <formula>"F"</formula>
      <formula>"F"</formula>
    </cfRule>
  </conditionalFormatting>
  <conditionalFormatting sqref="L13:L14">
    <cfRule type="cellIs" dxfId="37" priority="17" operator="between">
      <formula>"F"</formula>
      <formula>"F"</formula>
    </cfRule>
  </conditionalFormatting>
  <conditionalFormatting sqref="M15">
    <cfRule type="cellIs" dxfId="36" priority="12" operator="between">
      <formula>"F"</formula>
      <formula>"F"</formula>
    </cfRule>
  </conditionalFormatting>
  <conditionalFormatting sqref="M16:M17">
    <cfRule type="cellIs" dxfId="35" priority="11" operator="between">
      <formula>"F"</formula>
      <formula>"F"</formula>
    </cfRule>
  </conditionalFormatting>
  <conditionalFormatting sqref="M13:M14">
    <cfRule type="cellIs" dxfId="34" priority="13" operator="between">
      <formula>"F"</formula>
      <formula>"F"</formula>
    </cfRule>
  </conditionalFormatting>
  <conditionalFormatting sqref="M7:M10">
    <cfRule type="cellIs" dxfId="33" priority="9" operator="between">
      <formula>"D"</formula>
      <formula>"F"</formula>
    </cfRule>
  </conditionalFormatting>
  <conditionalFormatting sqref="F81">
    <cfRule type="cellIs" dxfId="32" priority="8" operator="between">
      <formula>"F"</formula>
      <formula>"F"</formula>
    </cfRule>
  </conditionalFormatting>
  <conditionalFormatting sqref="M81:M82">
    <cfRule type="cellIs" dxfId="31" priority="7" operator="between">
      <formula>"F"</formula>
      <formula>"F"</formula>
    </cfRule>
  </conditionalFormatting>
  <conditionalFormatting sqref="F44">
    <cfRule type="cellIs" dxfId="30" priority="6" operator="between">
      <formula>"F"</formula>
      <formula>"F"</formula>
    </cfRule>
  </conditionalFormatting>
  <conditionalFormatting sqref="M36">
    <cfRule type="cellIs" dxfId="29" priority="5" operator="between">
      <formula>"F"</formula>
      <formula>"F"</formula>
    </cfRule>
  </conditionalFormatting>
  <conditionalFormatting sqref="M36">
    <cfRule type="cellIs" dxfId="28" priority="4" operator="between">
      <formula>"F"</formula>
      <formula>"F"</formula>
    </cfRule>
  </conditionalFormatting>
  <conditionalFormatting sqref="M37">
    <cfRule type="cellIs" dxfId="27" priority="3" operator="between">
      <formula>"D"</formula>
      <formula>"F"</formula>
    </cfRule>
  </conditionalFormatting>
  <conditionalFormatting sqref="M37">
    <cfRule type="cellIs" dxfId="26" priority="2" operator="between">
      <formula>"D"</formula>
      <formula>"F"</formula>
    </cfRule>
  </conditionalFormatting>
  <conditionalFormatting sqref="F45">
    <cfRule type="cellIs" dxfId="25" priority="1" operator="between">
      <formula>"F"</formula>
      <formula>"F"</formula>
    </cfRule>
  </conditionalFormatting>
  <printOptions horizontalCentered="1" verticalCentered="1"/>
  <pageMargins left="0.25" right="0.25" top="0.05" bottom="0.05" header="0" footer="0"/>
  <pageSetup scale="67" fitToWidth="0" fitToHeight="2" orientation="landscape" r:id="rId1"/>
  <rowBreaks count="1" manualBreakCount="1">
    <brk id="50" max="1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D142"/>
  <sheetViews>
    <sheetView zoomScaleNormal="100" zoomScaleSheetLayoutView="85" workbookViewId="0">
      <selection activeCell="Q25" sqref="Q25"/>
    </sheetView>
  </sheetViews>
  <sheetFormatPr defaultColWidth="9.140625" defaultRowHeight="15" x14ac:dyDescent="0.25"/>
  <cols>
    <col min="1" max="1" width="14.28515625" style="32" bestFit="1" customWidth="1"/>
    <col min="2" max="2" width="61.28515625" style="32" customWidth="1"/>
    <col min="3" max="3" width="52.5703125" style="70" customWidth="1"/>
    <col min="4" max="4" width="9.140625" style="72"/>
    <col min="5" max="16384" width="9.140625" style="32"/>
  </cols>
  <sheetData>
    <row r="1" spans="1:4" ht="18" customHeight="1" thickBot="1" x14ac:dyDescent="0.35">
      <c r="A1" s="332" t="s">
        <v>72</v>
      </c>
      <c r="B1" s="332"/>
      <c r="C1" s="332"/>
      <c r="D1" s="332"/>
    </row>
    <row r="2" spans="1:4" ht="18" customHeight="1" thickTop="1" x14ac:dyDescent="0.3">
      <c r="A2" s="307"/>
      <c r="B2" s="307"/>
      <c r="C2" s="308"/>
      <c r="D2" s="309"/>
    </row>
    <row r="3" spans="1:4" ht="15" customHeight="1" thickBot="1" x14ac:dyDescent="0.3">
      <c r="A3" s="33"/>
      <c r="B3" s="69" t="s">
        <v>200</v>
      </c>
      <c r="C3" s="234" t="s">
        <v>345</v>
      </c>
      <c r="D3" s="71" t="s">
        <v>31</v>
      </c>
    </row>
    <row r="4" spans="1:4" s="36" customFormat="1" ht="15" customHeight="1" x14ac:dyDescent="0.2">
      <c r="A4" s="333" t="s">
        <v>73</v>
      </c>
      <c r="B4" s="333"/>
      <c r="C4" s="76"/>
      <c r="D4" s="77"/>
    </row>
    <row r="5" spans="1:4" s="36" customFormat="1" ht="15" customHeight="1" x14ac:dyDescent="0.25">
      <c r="A5" s="78"/>
      <c r="B5" t="s">
        <v>74</v>
      </c>
      <c r="C5" s="79"/>
      <c r="D5" s="77">
        <v>3</v>
      </c>
    </row>
    <row r="6" spans="1:4" s="36" customFormat="1" ht="15" customHeight="1" x14ac:dyDescent="0.25">
      <c r="A6" s="78"/>
      <c r="B6" t="s">
        <v>75</v>
      </c>
      <c r="C6" s="76" t="s">
        <v>41</v>
      </c>
      <c r="D6" s="77">
        <v>3</v>
      </c>
    </row>
    <row r="7" spans="1:4" s="36" customFormat="1" ht="15" customHeight="1" x14ac:dyDescent="0.25">
      <c r="A7" s="78"/>
      <c r="B7" t="s">
        <v>76</v>
      </c>
      <c r="C7" s="76" t="s">
        <v>43</v>
      </c>
      <c r="D7" s="77">
        <v>3</v>
      </c>
    </row>
    <row r="8" spans="1:4" s="36" customFormat="1" ht="15" customHeight="1" x14ac:dyDescent="0.25">
      <c r="A8" s="78"/>
      <c r="B8" t="s">
        <v>77</v>
      </c>
      <c r="C8" s="235" t="s">
        <v>203</v>
      </c>
      <c r="D8" s="77">
        <v>3</v>
      </c>
    </row>
    <row r="9" spans="1:4" s="36" customFormat="1" ht="15" customHeight="1" x14ac:dyDescent="0.25">
      <c r="A9" s="78"/>
      <c r="B9" t="s">
        <v>78</v>
      </c>
      <c r="C9" s="76" t="s">
        <v>43</v>
      </c>
      <c r="D9" s="77">
        <v>3</v>
      </c>
    </row>
    <row r="10" spans="1:4" s="36" customFormat="1" ht="15" customHeight="1" x14ac:dyDescent="0.25">
      <c r="A10" s="78"/>
      <c r="B10" t="s">
        <v>79</v>
      </c>
      <c r="C10" s="76" t="s">
        <v>43</v>
      </c>
      <c r="D10" s="77">
        <v>3</v>
      </c>
    </row>
    <row r="11" spans="1:4" s="36" customFormat="1" ht="15" customHeight="1" x14ac:dyDescent="0.25">
      <c r="A11" s="78"/>
      <c r="B11" t="s">
        <v>80</v>
      </c>
      <c r="C11" s="76" t="s">
        <v>204</v>
      </c>
      <c r="D11" s="77">
        <v>3</v>
      </c>
    </row>
    <row r="12" spans="1:4" s="36" customFormat="1" ht="15" customHeight="1" x14ac:dyDescent="0.25">
      <c r="A12" s="78"/>
      <c r="B12" t="s">
        <v>81</v>
      </c>
      <c r="C12" s="236"/>
      <c r="D12" s="77" t="s">
        <v>205</v>
      </c>
    </row>
    <row r="13" spans="1:4" s="36" customFormat="1" ht="15" customHeight="1" x14ac:dyDescent="0.25">
      <c r="A13" s="78"/>
      <c r="B13" t="s">
        <v>82</v>
      </c>
      <c r="C13" s="79"/>
      <c r="D13" s="77" t="s">
        <v>205</v>
      </c>
    </row>
    <row r="14" spans="1:4" s="36" customFormat="1" ht="15" customHeight="1" x14ac:dyDescent="0.25">
      <c r="A14" s="78"/>
      <c r="B14" t="s">
        <v>83</v>
      </c>
      <c r="C14" s="79"/>
      <c r="D14" s="77" t="s">
        <v>205</v>
      </c>
    </row>
    <row r="15" spans="1:4" s="36" customFormat="1" ht="15" customHeight="1" x14ac:dyDescent="0.25">
      <c r="A15" s="78"/>
      <c r="B15" t="s">
        <v>84</v>
      </c>
      <c r="C15" s="76"/>
      <c r="D15" s="77" t="s">
        <v>206</v>
      </c>
    </row>
    <row r="16" spans="1:4" s="36" customFormat="1" ht="15" customHeight="1" x14ac:dyDescent="0.3">
      <c r="A16" s="331" t="s">
        <v>117</v>
      </c>
      <c r="B16" s="331"/>
      <c r="C16" s="81"/>
      <c r="D16" s="82"/>
    </row>
    <row r="17" spans="1:4" s="36" customFormat="1" ht="15" customHeight="1" x14ac:dyDescent="0.25">
      <c r="A17" s="78"/>
      <c r="B17" t="s">
        <v>346</v>
      </c>
      <c r="C17" s="235" t="s">
        <v>347</v>
      </c>
      <c r="D17" s="247">
        <v>3</v>
      </c>
    </row>
    <row r="18" spans="1:4" s="36" customFormat="1" ht="15" customHeight="1" x14ac:dyDescent="0.25">
      <c r="A18" s="78"/>
      <c r="B18" t="s">
        <v>118</v>
      </c>
      <c r="C18" s="76"/>
      <c r="D18" s="77" t="s">
        <v>205</v>
      </c>
    </row>
    <row r="19" spans="1:4" s="36" customFormat="1" ht="15" customHeight="1" x14ac:dyDescent="0.25">
      <c r="A19" s="78"/>
      <c r="B19" t="s">
        <v>119</v>
      </c>
      <c r="C19" s="76"/>
      <c r="D19" s="77">
        <v>3</v>
      </c>
    </row>
    <row r="20" spans="1:4" s="36" customFormat="1" ht="15" customHeight="1" x14ac:dyDescent="0.25">
      <c r="A20" s="78"/>
      <c r="B20" t="s">
        <v>120</v>
      </c>
      <c r="C20" s="79"/>
      <c r="D20" s="77">
        <v>3</v>
      </c>
    </row>
    <row r="21" spans="1:4" s="36" customFormat="1" ht="15" customHeight="1" x14ac:dyDescent="0.25">
      <c r="A21" s="78"/>
      <c r="B21" t="s">
        <v>121</v>
      </c>
      <c r="C21" s="76" t="s">
        <v>47</v>
      </c>
      <c r="D21" s="77">
        <v>3</v>
      </c>
    </row>
    <row r="22" spans="1:4" s="36" customFormat="1" ht="15" customHeight="1" x14ac:dyDescent="0.25">
      <c r="A22" s="78"/>
      <c r="B22" t="s">
        <v>122</v>
      </c>
      <c r="C22" s="73" t="s">
        <v>207</v>
      </c>
      <c r="D22" s="77">
        <v>3</v>
      </c>
    </row>
    <row r="23" spans="1:4" s="36" customFormat="1" ht="15" customHeight="1" x14ac:dyDescent="0.25">
      <c r="A23" s="78"/>
      <c r="B23" t="s">
        <v>123</v>
      </c>
      <c r="C23" s="76"/>
      <c r="D23" s="77">
        <v>3</v>
      </c>
    </row>
    <row r="24" spans="1:4" s="36" customFormat="1" ht="15" customHeight="1" x14ac:dyDescent="0.25">
      <c r="A24" s="78"/>
      <c r="B24" t="s">
        <v>124</v>
      </c>
      <c r="C24" s="236"/>
      <c r="D24" s="77">
        <v>3</v>
      </c>
    </row>
    <row r="25" spans="1:4" s="36" customFormat="1" ht="15" customHeight="1" x14ac:dyDescent="0.25">
      <c r="A25" s="78"/>
      <c r="B25" t="s">
        <v>125</v>
      </c>
      <c r="C25" s="83"/>
      <c r="D25" s="77">
        <v>3</v>
      </c>
    </row>
    <row r="26" spans="1:4" s="36" customFormat="1" ht="15" customHeight="1" x14ac:dyDescent="0.25">
      <c r="A26" s="78"/>
      <c r="B26" t="s">
        <v>126</v>
      </c>
      <c r="C26" s="84"/>
      <c r="D26" s="77">
        <v>3</v>
      </c>
    </row>
    <row r="27" spans="1:4" s="36" customFormat="1" ht="15" customHeight="1" x14ac:dyDescent="0.25">
      <c r="A27" s="78"/>
      <c r="B27" t="s">
        <v>127</v>
      </c>
      <c r="C27" s="80" t="s">
        <v>348</v>
      </c>
      <c r="D27" s="77">
        <v>3</v>
      </c>
    </row>
    <row r="28" spans="1:4" s="36" customFormat="1" ht="15" customHeight="1" x14ac:dyDescent="0.25">
      <c r="A28" s="78"/>
      <c r="B28" t="s">
        <v>128</v>
      </c>
      <c r="C28" s="76" t="s">
        <v>222</v>
      </c>
      <c r="D28" s="77">
        <v>3</v>
      </c>
    </row>
    <row r="29" spans="1:4" s="36" customFormat="1" ht="15" customHeight="1" x14ac:dyDescent="0.25">
      <c r="A29" s="78"/>
      <c r="B29" t="s">
        <v>349</v>
      </c>
      <c r="C29" s="76" t="s">
        <v>223</v>
      </c>
      <c r="D29" s="77">
        <v>3</v>
      </c>
    </row>
    <row r="30" spans="1:4" s="36" customFormat="1" ht="15" customHeight="1" x14ac:dyDescent="0.25">
      <c r="A30" s="78"/>
      <c r="B30" t="s">
        <v>129</v>
      </c>
      <c r="C30" s="76" t="s">
        <v>223</v>
      </c>
      <c r="D30" s="77">
        <v>3</v>
      </c>
    </row>
    <row r="31" spans="1:4" s="36" customFormat="1" ht="15" customHeight="1" x14ac:dyDescent="0.25">
      <c r="A31" s="78"/>
      <c r="B31" t="s">
        <v>130</v>
      </c>
      <c r="C31" s="76" t="s">
        <v>208</v>
      </c>
      <c r="D31" s="77">
        <v>3</v>
      </c>
    </row>
    <row r="32" spans="1:4" s="45" customFormat="1" ht="15" customHeight="1" x14ac:dyDescent="0.25">
      <c r="A32" s="78"/>
      <c r="B32" t="s">
        <v>131</v>
      </c>
      <c r="C32" s="76" t="s">
        <v>350</v>
      </c>
      <c r="D32" s="77">
        <v>3</v>
      </c>
    </row>
    <row r="33" spans="1:4" s="36" customFormat="1" ht="15" customHeight="1" x14ac:dyDescent="0.25">
      <c r="A33" s="78"/>
      <c r="B33" t="s">
        <v>132</v>
      </c>
      <c r="C33" s="235" t="s">
        <v>224</v>
      </c>
      <c r="D33" s="77">
        <v>3</v>
      </c>
    </row>
    <row r="34" spans="1:4" s="36" customFormat="1" ht="15" customHeight="1" x14ac:dyDescent="0.25">
      <c r="A34" s="78"/>
      <c r="B34" t="s">
        <v>133</v>
      </c>
      <c r="C34" s="76" t="s">
        <v>217</v>
      </c>
      <c r="D34" s="77">
        <v>3</v>
      </c>
    </row>
    <row r="35" spans="1:4" s="36" customFormat="1" ht="15" customHeight="1" x14ac:dyDescent="0.25">
      <c r="A35" s="78"/>
      <c r="B35" t="s">
        <v>134</v>
      </c>
      <c r="C35" s="76" t="s">
        <v>209</v>
      </c>
      <c r="D35" s="77">
        <v>3</v>
      </c>
    </row>
    <row r="36" spans="1:4" s="36" customFormat="1" ht="15" customHeight="1" x14ac:dyDescent="0.25">
      <c r="A36" s="78"/>
      <c r="B36" t="s">
        <v>135</v>
      </c>
      <c r="C36" s="79"/>
      <c r="D36" s="77" t="s">
        <v>210</v>
      </c>
    </row>
    <row r="37" spans="1:4" s="36" customFormat="1" ht="15" customHeight="1" x14ac:dyDescent="0.25">
      <c r="A37" s="78"/>
      <c r="B37" t="s">
        <v>136</v>
      </c>
      <c r="C37" s="79"/>
      <c r="D37" s="77" t="s">
        <v>205</v>
      </c>
    </row>
    <row r="38" spans="1:4" s="36" customFormat="1" ht="15" customHeight="1" x14ac:dyDescent="0.25">
      <c r="A38" s="78"/>
      <c r="B38" t="s">
        <v>137</v>
      </c>
      <c r="C38" s="80"/>
      <c r="D38" s="77" t="s">
        <v>210</v>
      </c>
    </row>
    <row r="39" spans="1:4" s="36" customFormat="1" ht="15" customHeight="1" x14ac:dyDescent="0.25">
      <c r="A39" s="78"/>
      <c r="B39" t="s">
        <v>138</v>
      </c>
      <c r="C39" s="85"/>
      <c r="D39" s="77" t="s">
        <v>211</v>
      </c>
    </row>
    <row r="40" spans="1:4" s="36" customFormat="1" ht="15" customHeight="1" x14ac:dyDescent="0.25">
      <c r="A40" s="78"/>
      <c r="B40" t="s">
        <v>139</v>
      </c>
      <c r="C40" s="86"/>
      <c r="D40" s="77" t="s">
        <v>205</v>
      </c>
    </row>
    <row r="41" spans="1:4" ht="15" customHeight="1" x14ac:dyDescent="0.25">
      <c r="A41" s="331" t="s">
        <v>85</v>
      </c>
      <c r="B41" s="331"/>
      <c r="C41" s="87"/>
      <c r="D41" s="88"/>
    </row>
    <row r="42" spans="1:4" ht="15" customHeight="1" x14ac:dyDescent="0.25">
      <c r="A42" s="310" t="s">
        <v>351</v>
      </c>
      <c r="B42" t="s">
        <v>352</v>
      </c>
      <c r="C42" s="87"/>
      <c r="D42" s="311">
        <v>3</v>
      </c>
    </row>
    <row r="43" spans="1:4" ht="15" customHeight="1" x14ac:dyDescent="0.25">
      <c r="A43" s="78"/>
      <c r="B43" t="s">
        <v>86</v>
      </c>
      <c r="C43" s="235" t="s">
        <v>353</v>
      </c>
      <c r="D43" s="77">
        <v>3</v>
      </c>
    </row>
    <row r="44" spans="1:4" ht="15" customHeight="1" x14ac:dyDescent="0.25">
      <c r="A44" s="78"/>
      <c r="B44" t="s">
        <v>87</v>
      </c>
      <c r="C44" s="87"/>
      <c r="D44" s="77">
        <v>3</v>
      </c>
    </row>
    <row r="45" spans="1:4" ht="15" customHeight="1" x14ac:dyDescent="0.25">
      <c r="A45" s="78"/>
      <c r="B45" t="s">
        <v>88</v>
      </c>
      <c r="C45" s="87"/>
      <c r="D45" s="77">
        <v>3</v>
      </c>
    </row>
    <row r="46" spans="1:4" ht="15" customHeight="1" x14ac:dyDescent="0.25">
      <c r="A46" s="78"/>
      <c r="B46" t="s">
        <v>89</v>
      </c>
      <c r="C46" s="87"/>
      <c r="D46" s="77">
        <v>3</v>
      </c>
    </row>
    <row r="47" spans="1:4" ht="15" customHeight="1" x14ac:dyDescent="0.25">
      <c r="A47" s="78"/>
      <c r="B47" t="s">
        <v>90</v>
      </c>
      <c r="C47" s="87" t="s">
        <v>354</v>
      </c>
      <c r="D47" s="77">
        <v>3</v>
      </c>
    </row>
    <row r="48" spans="1:4" ht="15" customHeight="1" x14ac:dyDescent="0.25">
      <c r="A48" s="78"/>
      <c r="B48" t="s">
        <v>91</v>
      </c>
      <c r="C48" s="87"/>
      <c r="D48" s="77">
        <v>3</v>
      </c>
    </row>
    <row r="49" spans="1:4" ht="15" customHeight="1" x14ac:dyDescent="0.25">
      <c r="A49" s="78"/>
      <c r="B49" t="s">
        <v>92</v>
      </c>
      <c r="C49" s="87" t="s">
        <v>355</v>
      </c>
      <c r="D49" s="77">
        <v>3</v>
      </c>
    </row>
    <row r="50" spans="1:4" ht="15" customHeight="1" x14ac:dyDescent="0.25">
      <c r="A50" s="78"/>
      <c r="B50" t="s">
        <v>93</v>
      </c>
      <c r="C50" s="87"/>
      <c r="D50" s="77">
        <v>3</v>
      </c>
    </row>
    <row r="51" spans="1:4" ht="15" customHeight="1" x14ac:dyDescent="0.25">
      <c r="A51" s="78"/>
      <c r="B51" t="s">
        <v>94</v>
      </c>
      <c r="C51" s="76" t="s">
        <v>47</v>
      </c>
      <c r="D51" s="77">
        <v>3</v>
      </c>
    </row>
    <row r="52" spans="1:4" ht="15" customHeight="1" x14ac:dyDescent="0.25">
      <c r="A52" s="78"/>
      <c r="B52" t="s">
        <v>95</v>
      </c>
      <c r="C52" s="87" t="s">
        <v>356</v>
      </c>
      <c r="D52" s="77">
        <v>3</v>
      </c>
    </row>
    <row r="53" spans="1:4" ht="15" customHeight="1" x14ac:dyDescent="0.25">
      <c r="A53" s="78"/>
      <c r="B53" t="s">
        <v>96</v>
      </c>
      <c r="C53" s="87" t="s">
        <v>357</v>
      </c>
      <c r="D53" s="77">
        <v>3</v>
      </c>
    </row>
    <row r="54" spans="1:4" ht="15" customHeight="1" x14ac:dyDescent="0.25">
      <c r="A54" s="78"/>
      <c r="B54" t="s">
        <v>97</v>
      </c>
      <c r="C54" s="87" t="s">
        <v>358</v>
      </c>
      <c r="D54" s="77">
        <v>3</v>
      </c>
    </row>
    <row r="55" spans="1:4" ht="15" customHeight="1" x14ac:dyDescent="0.25">
      <c r="A55" s="78"/>
      <c r="B55" t="s">
        <v>98</v>
      </c>
      <c r="C55" s="87"/>
      <c r="D55" s="77">
        <v>3</v>
      </c>
    </row>
    <row r="56" spans="1:4" ht="15" customHeight="1" x14ac:dyDescent="0.25">
      <c r="A56" s="78"/>
      <c r="B56" t="s">
        <v>99</v>
      </c>
      <c r="C56" s="87"/>
      <c r="D56" s="77">
        <v>3</v>
      </c>
    </row>
    <row r="57" spans="1:4" ht="15" customHeight="1" x14ac:dyDescent="0.25">
      <c r="A57" s="78"/>
      <c r="B57" t="s">
        <v>100</v>
      </c>
      <c r="C57" s="76" t="s">
        <v>225</v>
      </c>
      <c r="D57" s="77">
        <v>3</v>
      </c>
    </row>
    <row r="58" spans="1:4" ht="15" customHeight="1" x14ac:dyDescent="0.25">
      <c r="A58" s="78"/>
      <c r="B58" t="s">
        <v>101</v>
      </c>
      <c r="C58" s="76" t="s">
        <v>212</v>
      </c>
      <c r="D58" s="77">
        <v>3</v>
      </c>
    </row>
    <row r="59" spans="1:4" ht="15" customHeight="1" x14ac:dyDescent="0.25">
      <c r="A59" s="78"/>
      <c r="B59" t="s">
        <v>102</v>
      </c>
      <c r="C59" s="87" t="s">
        <v>359</v>
      </c>
      <c r="D59" s="77">
        <v>3</v>
      </c>
    </row>
    <row r="60" spans="1:4" ht="15" customHeight="1" x14ac:dyDescent="0.25">
      <c r="A60" s="78"/>
      <c r="B60" t="s">
        <v>103</v>
      </c>
      <c r="C60" s="87"/>
      <c r="D60" s="77">
        <v>3</v>
      </c>
    </row>
    <row r="61" spans="1:4" ht="15" customHeight="1" x14ac:dyDescent="0.25">
      <c r="A61" s="78"/>
      <c r="B61" t="s">
        <v>104</v>
      </c>
      <c r="C61" s="87" t="s">
        <v>360</v>
      </c>
      <c r="D61" s="77">
        <v>3</v>
      </c>
    </row>
    <row r="62" spans="1:4" ht="15" customHeight="1" x14ac:dyDescent="0.25">
      <c r="A62" s="78"/>
      <c r="B62" t="s">
        <v>105</v>
      </c>
      <c r="C62" s="87"/>
      <c r="D62" s="77">
        <v>3</v>
      </c>
    </row>
    <row r="63" spans="1:4" ht="15" customHeight="1" x14ac:dyDescent="0.25">
      <c r="A63" s="78"/>
      <c r="B63" t="s">
        <v>106</v>
      </c>
      <c r="C63" s="87"/>
      <c r="D63" s="77">
        <v>3</v>
      </c>
    </row>
    <row r="64" spans="1:4" ht="15" customHeight="1" x14ac:dyDescent="0.25">
      <c r="A64" s="78"/>
      <c r="B64" t="s">
        <v>107</v>
      </c>
      <c r="C64" s="76" t="s">
        <v>361</v>
      </c>
      <c r="D64" s="77">
        <v>3</v>
      </c>
    </row>
    <row r="65" spans="1:4" ht="15" customHeight="1" x14ac:dyDescent="0.25">
      <c r="A65" s="78"/>
      <c r="B65" t="s">
        <v>108</v>
      </c>
      <c r="C65" s="76" t="s">
        <v>226</v>
      </c>
      <c r="D65" s="77">
        <v>3</v>
      </c>
    </row>
    <row r="66" spans="1:4" ht="15" customHeight="1" x14ac:dyDescent="0.25">
      <c r="A66" s="78"/>
      <c r="B66" t="s">
        <v>109</v>
      </c>
      <c r="C66" s="87" t="s">
        <v>362</v>
      </c>
      <c r="D66" s="77">
        <v>3</v>
      </c>
    </row>
    <row r="67" spans="1:4" ht="15" customHeight="1" x14ac:dyDescent="0.25">
      <c r="A67" s="78"/>
      <c r="B67" t="s">
        <v>110</v>
      </c>
      <c r="C67" s="87" t="s">
        <v>363</v>
      </c>
      <c r="D67" s="77">
        <v>3</v>
      </c>
    </row>
    <row r="68" spans="1:4" ht="15" customHeight="1" x14ac:dyDescent="0.25">
      <c r="A68" s="78"/>
      <c r="B68" t="s">
        <v>111</v>
      </c>
      <c r="C68" s="87"/>
      <c r="D68" s="77">
        <v>3</v>
      </c>
    </row>
    <row r="69" spans="1:4" ht="15" customHeight="1" x14ac:dyDescent="0.25">
      <c r="A69" s="78"/>
      <c r="B69" t="s">
        <v>112</v>
      </c>
      <c r="C69" s="87"/>
      <c r="D69" s="77" t="s">
        <v>205</v>
      </c>
    </row>
    <row r="70" spans="1:4" ht="15" customHeight="1" x14ac:dyDescent="0.25">
      <c r="A70" s="78"/>
      <c r="B70" t="s">
        <v>113</v>
      </c>
      <c r="C70" s="87"/>
      <c r="D70" s="77" t="s">
        <v>205</v>
      </c>
    </row>
    <row r="71" spans="1:4" ht="15" customHeight="1" x14ac:dyDescent="0.25">
      <c r="A71" s="78"/>
      <c r="B71" t="s">
        <v>114</v>
      </c>
      <c r="C71" s="87"/>
      <c r="D71" s="77" t="s">
        <v>210</v>
      </c>
    </row>
    <row r="72" spans="1:4" ht="15" customHeight="1" x14ac:dyDescent="0.25">
      <c r="A72" s="78"/>
      <c r="B72" t="s">
        <v>115</v>
      </c>
      <c r="C72" s="87" t="s">
        <v>364</v>
      </c>
      <c r="D72" s="77" t="s">
        <v>206</v>
      </c>
    </row>
    <row r="73" spans="1:4" ht="15" customHeight="1" x14ac:dyDescent="0.25">
      <c r="A73" s="78"/>
      <c r="B73" t="s">
        <v>116</v>
      </c>
      <c r="C73" s="87"/>
      <c r="D73" s="77" t="s">
        <v>206</v>
      </c>
    </row>
    <row r="74" spans="1:4" ht="15" customHeight="1" x14ac:dyDescent="0.25">
      <c r="A74" s="331" t="s">
        <v>140</v>
      </c>
      <c r="B74" s="331"/>
      <c r="C74" s="87"/>
      <c r="D74" s="88"/>
    </row>
    <row r="75" spans="1:4" ht="15" customHeight="1" x14ac:dyDescent="0.25">
      <c r="A75" s="78"/>
      <c r="B75" t="s">
        <v>141</v>
      </c>
      <c r="C75" s="87" t="s">
        <v>198</v>
      </c>
      <c r="D75" s="77">
        <v>3</v>
      </c>
    </row>
    <row r="76" spans="1:4" ht="15" customHeight="1" x14ac:dyDescent="0.25">
      <c r="A76" s="78"/>
      <c r="B76" t="s">
        <v>142</v>
      </c>
      <c r="C76" s="79"/>
      <c r="D76" s="77">
        <v>3</v>
      </c>
    </row>
    <row r="77" spans="1:4" ht="15" customHeight="1" x14ac:dyDescent="0.25">
      <c r="A77" s="78"/>
      <c r="B77" t="s">
        <v>143</v>
      </c>
      <c r="C77" s="79"/>
      <c r="D77" s="77">
        <v>3</v>
      </c>
    </row>
    <row r="78" spans="1:4" ht="15" customHeight="1" x14ac:dyDescent="0.25">
      <c r="A78" s="78"/>
      <c r="B78" t="s">
        <v>144</v>
      </c>
      <c r="C78" s="87"/>
      <c r="D78" s="77" t="s">
        <v>205</v>
      </c>
    </row>
    <row r="79" spans="1:4" ht="15" customHeight="1" x14ac:dyDescent="0.25">
      <c r="A79" s="78"/>
      <c r="B79" t="s">
        <v>145</v>
      </c>
      <c r="C79" s="76" t="s">
        <v>219</v>
      </c>
      <c r="D79" s="77">
        <v>3</v>
      </c>
    </row>
    <row r="80" spans="1:4" ht="15" customHeight="1" x14ac:dyDescent="0.25">
      <c r="A80" s="78"/>
      <c r="B80" t="s">
        <v>146</v>
      </c>
      <c r="C80" s="76" t="s">
        <v>218</v>
      </c>
      <c r="D80" s="77">
        <v>3</v>
      </c>
    </row>
    <row r="81" spans="1:4" ht="15" customHeight="1" x14ac:dyDescent="0.25">
      <c r="A81" s="78"/>
      <c r="B81" t="s">
        <v>147</v>
      </c>
      <c r="C81" s="76" t="s">
        <v>217</v>
      </c>
      <c r="D81" s="77">
        <v>3</v>
      </c>
    </row>
    <row r="82" spans="1:4" ht="15" customHeight="1" x14ac:dyDescent="0.25">
      <c r="A82" s="78"/>
      <c r="B82" t="s">
        <v>148</v>
      </c>
      <c r="C82" s="87" t="s">
        <v>365</v>
      </c>
      <c r="D82" s="77">
        <v>3</v>
      </c>
    </row>
    <row r="83" spans="1:4" ht="15" customHeight="1" x14ac:dyDescent="0.25">
      <c r="A83" s="78"/>
      <c r="B83" t="s">
        <v>149</v>
      </c>
      <c r="C83" s="87" t="s">
        <v>366</v>
      </c>
      <c r="D83" s="77">
        <v>3</v>
      </c>
    </row>
    <row r="84" spans="1:4" ht="15" customHeight="1" x14ac:dyDescent="0.25">
      <c r="A84" s="78"/>
      <c r="B84" t="s">
        <v>150</v>
      </c>
      <c r="C84" s="76" t="s">
        <v>216</v>
      </c>
      <c r="D84" s="77">
        <v>3</v>
      </c>
    </row>
    <row r="85" spans="1:4" ht="15" customHeight="1" x14ac:dyDescent="0.25">
      <c r="A85" s="78"/>
      <c r="B85" t="s">
        <v>151</v>
      </c>
      <c r="C85" s="76" t="s">
        <v>217</v>
      </c>
      <c r="D85" s="77">
        <v>3</v>
      </c>
    </row>
    <row r="86" spans="1:4" ht="15" customHeight="1" x14ac:dyDescent="0.25">
      <c r="A86" s="310"/>
      <c r="B86" t="s">
        <v>367</v>
      </c>
      <c r="C86" s="76" t="s">
        <v>301</v>
      </c>
      <c r="D86" s="247">
        <v>3</v>
      </c>
    </row>
    <row r="87" spans="1:4" ht="15" customHeight="1" x14ac:dyDescent="0.25">
      <c r="A87" s="78"/>
      <c r="B87" t="s">
        <v>152</v>
      </c>
      <c r="C87" s="76" t="s">
        <v>40</v>
      </c>
      <c r="D87" s="77">
        <v>3</v>
      </c>
    </row>
    <row r="88" spans="1:4" ht="15" customHeight="1" x14ac:dyDescent="0.25">
      <c r="A88" s="78"/>
      <c r="B88" t="s">
        <v>153</v>
      </c>
      <c r="C88" s="76" t="s">
        <v>213</v>
      </c>
      <c r="D88" s="77">
        <v>3</v>
      </c>
    </row>
    <row r="89" spans="1:4" ht="15" customHeight="1" x14ac:dyDescent="0.25">
      <c r="A89" s="78"/>
      <c r="B89" t="s">
        <v>154</v>
      </c>
      <c r="C89" s="76" t="s">
        <v>214</v>
      </c>
      <c r="D89" s="77">
        <v>3</v>
      </c>
    </row>
    <row r="90" spans="1:4" ht="15" customHeight="1" x14ac:dyDescent="0.25">
      <c r="A90" s="78"/>
      <c r="B90" t="s">
        <v>155</v>
      </c>
      <c r="C90" s="76" t="s">
        <v>212</v>
      </c>
      <c r="D90" s="77">
        <v>3</v>
      </c>
    </row>
    <row r="91" spans="1:4" ht="15" customHeight="1" x14ac:dyDescent="0.25">
      <c r="A91" s="78"/>
      <c r="B91" t="s">
        <v>156</v>
      </c>
      <c r="C91" s="76" t="s">
        <v>215</v>
      </c>
      <c r="D91" s="77">
        <v>3</v>
      </c>
    </row>
    <row r="92" spans="1:4" ht="15" customHeight="1" x14ac:dyDescent="0.25">
      <c r="A92" s="78"/>
      <c r="B92" t="s">
        <v>157</v>
      </c>
      <c r="C92" s="76" t="s">
        <v>220</v>
      </c>
      <c r="D92" s="77">
        <v>3</v>
      </c>
    </row>
    <row r="93" spans="1:4" ht="15" customHeight="1" x14ac:dyDescent="0.25">
      <c r="A93" s="78"/>
      <c r="B93" t="s">
        <v>158</v>
      </c>
      <c r="C93" s="76" t="s">
        <v>217</v>
      </c>
      <c r="D93" s="77">
        <v>3</v>
      </c>
    </row>
    <row r="94" spans="1:4" ht="15" customHeight="1" x14ac:dyDescent="0.25">
      <c r="A94" s="78"/>
      <c r="B94" t="s">
        <v>159</v>
      </c>
      <c r="C94" s="76" t="s">
        <v>212</v>
      </c>
      <c r="D94" s="77">
        <v>3</v>
      </c>
    </row>
    <row r="95" spans="1:4" ht="15" customHeight="1" x14ac:dyDescent="0.25">
      <c r="A95" s="78"/>
      <c r="B95" t="s">
        <v>160</v>
      </c>
      <c r="C95" s="76" t="s">
        <v>215</v>
      </c>
      <c r="D95" s="77">
        <v>3</v>
      </c>
    </row>
    <row r="96" spans="1:4" ht="15" customHeight="1" x14ac:dyDescent="0.25">
      <c r="A96" s="78"/>
      <c r="B96" t="s">
        <v>161</v>
      </c>
      <c r="C96" s="76" t="s">
        <v>221</v>
      </c>
      <c r="D96" s="77">
        <v>3</v>
      </c>
    </row>
    <row r="97" spans="1:4" ht="15" customHeight="1" x14ac:dyDescent="0.25">
      <c r="A97" s="78"/>
      <c r="B97" t="s">
        <v>162</v>
      </c>
      <c r="C97" s="76" t="s">
        <v>40</v>
      </c>
      <c r="D97" s="77">
        <v>3</v>
      </c>
    </row>
    <row r="98" spans="1:4" ht="15" customHeight="1" x14ac:dyDescent="0.25">
      <c r="A98" s="78"/>
      <c r="B98" t="s">
        <v>163</v>
      </c>
      <c r="C98" s="87" t="s">
        <v>368</v>
      </c>
      <c r="D98" s="77">
        <v>3</v>
      </c>
    </row>
    <row r="99" spans="1:4" ht="15" customHeight="1" x14ac:dyDescent="0.25">
      <c r="A99" s="78"/>
      <c r="B99" t="s">
        <v>164</v>
      </c>
      <c r="C99" s="76" t="s">
        <v>217</v>
      </c>
      <c r="D99" s="77">
        <v>3</v>
      </c>
    </row>
    <row r="100" spans="1:4" ht="15" customHeight="1" x14ac:dyDescent="0.25">
      <c r="A100" s="78"/>
      <c r="B100" t="s">
        <v>165</v>
      </c>
      <c r="C100" s="87"/>
      <c r="D100" s="77" t="s">
        <v>210</v>
      </c>
    </row>
    <row r="101" spans="1:4" ht="15" customHeight="1" x14ac:dyDescent="0.25">
      <c r="A101" s="78"/>
      <c r="B101" t="s">
        <v>166</v>
      </c>
      <c r="C101" s="87"/>
      <c r="D101" s="77" t="s">
        <v>205</v>
      </c>
    </row>
    <row r="102" spans="1:4" ht="15" customHeight="1" x14ac:dyDescent="0.25">
      <c r="A102" s="78"/>
      <c r="B102" t="s">
        <v>167</v>
      </c>
      <c r="C102" s="87"/>
      <c r="D102" s="77" t="s">
        <v>205</v>
      </c>
    </row>
    <row r="103" spans="1:4" ht="15" customHeight="1" x14ac:dyDescent="0.25">
      <c r="A103" s="78"/>
      <c r="B103" t="s">
        <v>168</v>
      </c>
      <c r="C103" s="87"/>
      <c r="D103" s="77" t="s">
        <v>211</v>
      </c>
    </row>
    <row r="104" spans="1:4" ht="15" customHeight="1" x14ac:dyDescent="0.25">
      <c r="A104" s="78"/>
      <c r="B104" t="s">
        <v>169</v>
      </c>
      <c r="C104" s="87"/>
      <c r="D104" s="77" t="s">
        <v>210</v>
      </c>
    </row>
    <row r="105" spans="1:4" ht="15" customHeight="1" x14ac:dyDescent="0.25">
      <c r="A105" s="78"/>
      <c r="B105" t="s">
        <v>170</v>
      </c>
      <c r="C105" s="87"/>
      <c r="D105" s="77" t="s">
        <v>206</v>
      </c>
    </row>
    <row r="106" spans="1:4" ht="15" customHeight="1" x14ac:dyDescent="0.25">
      <c r="A106" s="331" t="s">
        <v>171</v>
      </c>
      <c r="B106" s="331"/>
      <c r="C106" s="87"/>
      <c r="D106" s="88"/>
    </row>
    <row r="107" spans="1:4" ht="15" customHeight="1" x14ac:dyDescent="0.25">
      <c r="A107" s="78"/>
      <c r="B107" t="s">
        <v>172</v>
      </c>
      <c r="C107" s="87"/>
      <c r="D107" s="77">
        <v>3</v>
      </c>
    </row>
    <row r="108" spans="1:4" ht="15" customHeight="1" x14ac:dyDescent="0.25">
      <c r="A108" s="78"/>
      <c r="B108" t="s">
        <v>173</v>
      </c>
      <c r="C108" s="87"/>
      <c r="D108" s="77">
        <v>3</v>
      </c>
    </row>
    <row r="109" spans="1:4" ht="15" customHeight="1" x14ac:dyDescent="0.25">
      <c r="A109" s="78"/>
      <c r="B109" t="s">
        <v>174</v>
      </c>
      <c r="C109" s="87"/>
      <c r="D109" s="77">
        <v>3</v>
      </c>
    </row>
    <row r="110" spans="1:4" ht="15" customHeight="1" x14ac:dyDescent="0.25">
      <c r="A110" s="78"/>
      <c r="B110" t="s">
        <v>175</v>
      </c>
      <c r="C110" s="87" t="s">
        <v>369</v>
      </c>
      <c r="D110" s="77">
        <v>3</v>
      </c>
    </row>
    <row r="111" spans="1:4" ht="15" customHeight="1" x14ac:dyDescent="0.25">
      <c r="A111" s="78"/>
      <c r="B111" t="s">
        <v>176</v>
      </c>
      <c r="C111" s="76" t="s">
        <v>227</v>
      </c>
      <c r="D111" s="77">
        <v>3</v>
      </c>
    </row>
    <row r="112" spans="1:4" ht="15" customHeight="1" x14ac:dyDescent="0.25">
      <c r="A112" s="78"/>
      <c r="B112" t="s">
        <v>177</v>
      </c>
      <c r="C112" s="76" t="s">
        <v>370</v>
      </c>
      <c r="D112" s="77">
        <v>3</v>
      </c>
    </row>
    <row r="113" spans="1:4" ht="15" customHeight="1" x14ac:dyDescent="0.25">
      <c r="A113" s="78"/>
      <c r="B113" t="s">
        <v>178</v>
      </c>
      <c r="C113" s="87" t="s">
        <v>371</v>
      </c>
      <c r="D113" s="77">
        <v>3</v>
      </c>
    </row>
    <row r="114" spans="1:4" ht="15" customHeight="1" x14ac:dyDescent="0.25">
      <c r="A114" s="78"/>
      <c r="B114" t="s">
        <v>179</v>
      </c>
      <c r="C114" s="87"/>
      <c r="D114" s="77">
        <v>3</v>
      </c>
    </row>
    <row r="115" spans="1:4" ht="15" customHeight="1" x14ac:dyDescent="0.25">
      <c r="A115" s="78"/>
      <c r="B115" t="s">
        <v>180</v>
      </c>
      <c r="C115" s="76" t="s">
        <v>228</v>
      </c>
      <c r="D115" s="77">
        <v>1</v>
      </c>
    </row>
    <row r="116" spans="1:4" ht="15" customHeight="1" x14ac:dyDescent="0.25">
      <c r="A116" s="78"/>
      <c r="B116" t="s">
        <v>181</v>
      </c>
      <c r="C116" s="87" t="s">
        <v>372</v>
      </c>
      <c r="D116" s="77">
        <v>1</v>
      </c>
    </row>
    <row r="117" spans="1:4" ht="15" customHeight="1" x14ac:dyDescent="0.25">
      <c r="A117" s="78"/>
      <c r="B117" t="s">
        <v>182</v>
      </c>
      <c r="C117" s="87"/>
      <c r="D117" s="77">
        <v>3</v>
      </c>
    </row>
    <row r="118" spans="1:4" ht="15" customHeight="1" x14ac:dyDescent="0.25">
      <c r="A118" s="331" t="s">
        <v>183</v>
      </c>
      <c r="B118" s="331"/>
      <c r="C118" s="87"/>
      <c r="D118" s="88"/>
    </row>
    <row r="119" spans="1:4" ht="15" customHeight="1" x14ac:dyDescent="0.25">
      <c r="A119" s="78"/>
      <c r="B119" t="s">
        <v>184</v>
      </c>
      <c r="C119" s="87" t="s">
        <v>373</v>
      </c>
      <c r="D119" s="77">
        <v>3</v>
      </c>
    </row>
    <row r="120" spans="1:4" ht="15" customHeight="1" x14ac:dyDescent="0.25">
      <c r="A120" s="78"/>
      <c r="B120" t="s">
        <v>185</v>
      </c>
      <c r="C120" s="87" t="s">
        <v>374</v>
      </c>
      <c r="D120" s="77">
        <v>3</v>
      </c>
    </row>
    <row r="121" spans="1:4" ht="15" customHeight="1" x14ac:dyDescent="0.25">
      <c r="A121" s="78"/>
      <c r="B121" t="s">
        <v>186</v>
      </c>
      <c r="C121" s="87" t="s">
        <v>375</v>
      </c>
      <c r="D121" s="77">
        <v>3</v>
      </c>
    </row>
    <row r="122" spans="1:4" ht="15" customHeight="1" x14ac:dyDescent="0.25">
      <c r="A122" s="78"/>
      <c r="B122" t="s">
        <v>187</v>
      </c>
      <c r="C122" s="87" t="s">
        <v>360</v>
      </c>
      <c r="D122" s="77">
        <v>3</v>
      </c>
    </row>
    <row r="123" spans="1:4" ht="15" customHeight="1" x14ac:dyDescent="0.25">
      <c r="A123" s="78"/>
      <c r="B123" s="75"/>
      <c r="C123" s="87"/>
      <c r="D123" s="77"/>
    </row>
    <row r="124" spans="1:4" ht="15" customHeight="1" x14ac:dyDescent="0.25">
      <c r="A124" s="78"/>
      <c r="B124" s="75"/>
      <c r="C124" s="87"/>
      <c r="D124" s="88"/>
    </row>
    <row r="125" spans="1:4" ht="15" customHeight="1" x14ac:dyDescent="0.25">
      <c r="A125" s="331" t="s">
        <v>191</v>
      </c>
      <c r="B125" s="331"/>
      <c r="C125" s="87"/>
      <c r="D125" s="88"/>
    </row>
    <row r="126" spans="1:4" ht="15" customHeight="1" x14ac:dyDescent="0.25">
      <c r="A126" s="90" t="s">
        <v>193</v>
      </c>
      <c r="B126" s="75"/>
      <c r="C126" s="87"/>
      <c r="D126" s="77"/>
    </row>
    <row r="127" spans="1:4" ht="15" customHeight="1" x14ac:dyDescent="0.25">
      <c r="A127" s="78"/>
      <c r="B127" t="s">
        <v>192</v>
      </c>
      <c r="C127" s="87" t="s">
        <v>376</v>
      </c>
      <c r="D127" s="77">
        <v>3</v>
      </c>
    </row>
    <row r="128" spans="1:4" ht="15" customHeight="1" x14ac:dyDescent="0.25">
      <c r="A128" s="331" t="s">
        <v>194</v>
      </c>
      <c r="B128" s="331"/>
      <c r="C128" s="87"/>
      <c r="D128" s="77"/>
    </row>
    <row r="129" spans="1:4" ht="15" customHeight="1" x14ac:dyDescent="0.25">
      <c r="A129" s="78"/>
      <c r="B129" t="s">
        <v>201</v>
      </c>
      <c r="C129" s="79"/>
      <c r="D129" s="77">
        <v>3</v>
      </c>
    </row>
    <row r="130" spans="1:4" ht="15" customHeight="1" x14ac:dyDescent="0.25">
      <c r="A130" s="89"/>
      <c r="B130" t="s">
        <v>202</v>
      </c>
      <c r="C130" s="76" t="s">
        <v>21</v>
      </c>
      <c r="D130" s="77">
        <v>3</v>
      </c>
    </row>
    <row r="131" spans="1:4" ht="15" customHeight="1" x14ac:dyDescent="0.25">
      <c r="A131" s="78"/>
      <c r="B131" t="s">
        <v>195</v>
      </c>
      <c r="C131" s="76" t="s">
        <v>22</v>
      </c>
      <c r="D131" s="77">
        <v>3</v>
      </c>
    </row>
    <row r="132" spans="1:4" ht="15" customHeight="1" x14ac:dyDescent="0.25">
      <c r="A132" s="331" t="s">
        <v>188</v>
      </c>
      <c r="B132" s="331"/>
      <c r="C132" s="87"/>
      <c r="D132" s="77"/>
    </row>
    <row r="133" spans="1:4" ht="15" customHeight="1" x14ac:dyDescent="0.25">
      <c r="A133" s="78"/>
      <c r="B133" t="s">
        <v>189</v>
      </c>
      <c r="C133" s="79"/>
      <c r="D133" s="77">
        <v>5</v>
      </c>
    </row>
    <row r="134" spans="1:4" ht="15" customHeight="1" x14ac:dyDescent="0.25">
      <c r="A134" s="78"/>
      <c r="B134" t="s">
        <v>190</v>
      </c>
      <c r="C134" s="87" t="s">
        <v>199</v>
      </c>
      <c r="D134" s="77">
        <v>4</v>
      </c>
    </row>
    <row r="135" spans="1:4" ht="15" customHeight="1" x14ac:dyDescent="0.25">
      <c r="A135" s="331" t="s">
        <v>196</v>
      </c>
      <c r="B135" s="331"/>
      <c r="C135" s="87"/>
      <c r="D135" s="77"/>
    </row>
    <row r="136" spans="1:4" ht="15" customHeight="1" x14ac:dyDescent="0.25">
      <c r="A136" s="78"/>
      <c r="B136" t="s">
        <v>197</v>
      </c>
      <c r="C136" s="76" t="s">
        <v>51</v>
      </c>
      <c r="D136" s="77">
        <v>3</v>
      </c>
    </row>
    <row r="137" spans="1:4" x14ac:dyDescent="0.25">
      <c r="A137" s="68"/>
    </row>
    <row r="138" spans="1:4" x14ac:dyDescent="0.25">
      <c r="A138" s="68"/>
    </row>
    <row r="139" spans="1:4" x14ac:dyDescent="0.25">
      <c r="A139" s="68"/>
    </row>
    <row r="140" spans="1:4" x14ac:dyDescent="0.25">
      <c r="A140" s="68"/>
    </row>
    <row r="141" spans="1:4" x14ac:dyDescent="0.25">
      <c r="A141" s="68"/>
    </row>
    <row r="142" spans="1:4" x14ac:dyDescent="0.25">
      <c r="A142" s="68"/>
    </row>
  </sheetData>
  <mergeCells count="11">
    <mergeCell ref="A118:B118"/>
    <mergeCell ref="A125:B125"/>
    <mergeCell ref="A132:B132"/>
    <mergeCell ref="A1:D1"/>
    <mergeCell ref="A135:B135"/>
    <mergeCell ref="A128:B128"/>
    <mergeCell ref="A4:B4"/>
    <mergeCell ref="A16:B16"/>
    <mergeCell ref="A41:B41"/>
    <mergeCell ref="A74:B74"/>
    <mergeCell ref="A106:B106"/>
  </mergeCells>
  <printOptions horizontalCentered="1" verticalCentered="1"/>
  <pageMargins left="0.25" right="0.25" top="0.25" bottom="0.25" header="0.5" footer="0.5"/>
  <pageSetup scale="73" fitToHeight="2" orientation="portrait" r:id="rId1"/>
  <rowBreaks count="1" manualBreakCount="1">
    <brk id="69" max="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G13"/>
  <sheetViews>
    <sheetView zoomScale="130" zoomScaleNormal="130" workbookViewId="0">
      <selection activeCell="Q25" sqref="Q25"/>
    </sheetView>
  </sheetViews>
  <sheetFormatPr defaultRowHeight="15" x14ac:dyDescent="0.25"/>
  <cols>
    <col min="1" max="1" width="45.85546875" customWidth="1"/>
    <col min="2" max="4" width="13.7109375" customWidth="1"/>
  </cols>
  <sheetData>
    <row r="1" spans="1:7" s="255" customFormat="1" ht="30.75" customHeight="1" x14ac:dyDescent="0.25">
      <c r="A1" s="350" t="s">
        <v>296</v>
      </c>
      <c r="B1" s="350"/>
      <c r="C1" s="350"/>
      <c r="D1" s="350"/>
      <c r="E1" s="253"/>
    </row>
    <row r="2" spans="1:7" x14ac:dyDescent="0.25">
      <c r="A2" s="254" t="s">
        <v>292</v>
      </c>
      <c r="B2" s="64"/>
      <c r="C2" s="74"/>
      <c r="D2" s="63"/>
      <c r="E2" s="63"/>
    </row>
    <row r="3" spans="1:7" x14ac:dyDescent="0.25">
      <c r="A3" s="254" t="s">
        <v>293</v>
      </c>
    </row>
    <row r="4" spans="1:7" x14ac:dyDescent="0.25">
      <c r="A4" s="254" t="s">
        <v>294</v>
      </c>
      <c r="B4" s="65"/>
      <c r="C4" s="65"/>
      <c r="D4" s="65"/>
      <c r="E4" s="334"/>
      <c r="F4" s="334"/>
      <c r="G4" s="334"/>
    </row>
    <row r="5" spans="1:7" x14ac:dyDescent="0.25">
      <c r="A5" s="254" t="s">
        <v>295</v>
      </c>
      <c r="B5" s="237"/>
      <c r="C5" s="237"/>
      <c r="D5" s="237"/>
    </row>
    <row r="6" spans="1:7" x14ac:dyDescent="0.25">
      <c r="B6" s="46"/>
      <c r="C6" s="46"/>
      <c r="D6" s="46"/>
    </row>
    <row r="7" spans="1:7" x14ac:dyDescent="0.25">
      <c r="B7" s="46"/>
      <c r="C7" s="46"/>
      <c r="D7" s="46"/>
    </row>
    <row r="8" spans="1:7" x14ac:dyDescent="0.25">
      <c r="B8" s="46"/>
      <c r="C8" s="46"/>
      <c r="D8" s="46"/>
    </row>
    <row r="9" spans="1:7" x14ac:dyDescent="0.25">
      <c r="B9" s="46"/>
      <c r="C9" s="46"/>
      <c r="D9" s="46"/>
    </row>
    <row r="11" spans="1:7" x14ac:dyDescent="0.25">
      <c r="A11" s="335"/>
      <c r="B11" s="335"/>
      <c r="C11" s="335"/>
      <c r="D11" s="335"/>
      <c r="E11" s="335"/>
      <c r="F11" s="335"/>
    </row>
    <row r="12" spans="1:7" x14ac:dyDescent="0.25">
      <c r="A12" s="335"/>
      <c r="B12" s="335"/>
      <c r="C12" s="335"/>
      <c r="D12" s="335"/>
      <c r="E12" s="335"/>
      <c r="F12" s="335"/>
    </row>
    <row r="13" spans="1:7" x14ac:dyDescent="0.25">
      <c r="A13" s="335"/>
      <c r="B13" s="335"/>
      <c r="C13" s="335"/>
      <c r="D13" s="335"/>
      <c r="E13" s="335"/>
      <c r="F13" s="335"/>
    </row>
  </sheetData>
  <mergeCells count="3">
    <mergeCell ref="E4:G4"/>
    <mergeCell ref="A11:F13"/>
    <mergeCell ref="A1:D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C26"/>
  <sheetViews>
    <sheetView zoomScaleNormal="100" workbookViewId="0">
      <selection activeCell="Q25" sqref="Q25"/>
    </sheetView>
  </sheetViews>
  <sheetFormatPr defaultRowHeight="15" x14ac:dyDescent="0.25"/>
  <cols>
    <col min="1" max="1" width="15.42578125" customWidth="1"/>
    <col min="2" max="2" width="57.140625" customWidth="1"/>
    <col min="3" max="3" width="9.140625" style="63"/>
  </cols>
  <sheetData>
    <row r="1" spans="1:3" ht="15.75" x14ac:dyDescent="0.25">
      <c r="A1" s="340" t="s">
        <v>260</v>
      </c>
      <c r="B1" s="340"/>
      <c r="C1" s="340"/>
    </row>
    <row r="2" spans="1:3" ht="9.75" customHeight="1" x14ac:dyDescent="0.25">
      <c r="A2" s="341"/>
      <c r="B2" s="341"/>
      <c r="C2" s="341"/>
    </row>
    <row r="3" spans="1:3" ht="45.75" customHeight="1" x14ac:dyDescent="0.25">
      <c r="A3" s="342" t="s">
        <v>261</v>
      </c>
      <c r="B3" s="342"/>
      <c r="C3" s="342"/>
    </row>
    <row r="4" spans="1:3" x14ac:dyDescent="0.25">
      <c r="A4" s="343"/>
      <c r="B4" s="343"/>
      <c r="C4" s="343"/>
    </row>
    <row r="5" spans="1:3" x14ac:dyDescent="0.25">
      <c r="A5" s="344" t="s">
        <v>262</v>
      </c>
      <c r="B5" s="344"/>
      <c r="C5" s="344"/>
    </row>
    <row r="6" spans="1:3" x14ac:dyDescent="0.25">
      <c r="A6" s="195" t="s">
        <v>263</v>
      </c>
      <c r="B6" s="195" t="s">
        <v>264</v>
      </c>
      <c r="C6" s="196" t="s">
        <v>31</v>
      </c>
    </row>
    <row r="7" spans="1:3" x14ac:dyDescent="0.25">
      <c r="A7" s="197" t="s">
        <v>41</v>
      </c>
      <c r="B7" s="197" t="s">
        <v>42</v>
      </c>
      <c r="C7" s="198">
        <v>3</v>
      </c>
    </row>
    <row r="8" spans="1:3" x14ac:dyDescent="0.25">
      <c r="A8" s="197" t="s">
        <v>297</v>
      </c>
      <c r="B8" s="197" t="s">
        <v>298</v>
      </c>
      <c r="C8" s="198">
        <v>3</v>
      </c>
    </row>
    <row r="9" spans="1:3" x14ac:dyDescent="0.25">
      <c r="A9" t="s">
        <v>47</v>
      </c>
      <c r="B9" s="197" t="s">
        <v>48</v>
      </c>
      <c r="C9" s="198">
        <v>3</v>
      </c>
    </row>
    <row r="10" spans="1:3" x14ac:dyDescent="0.25">
      <c r="A10" s="197" t="s">
        <v>40</v>
      </c>
      <c r="B10" s="197" t="s">
        <v>242</v>
      </c>
      <c r="C10" s="198">
        <v>3</v>
      </c>
    </row>
    <row r="11" spans="1:3" x14ac:dyDescent="0.25">
      <c r="A11" s="197" t="s">
        <v>39</v>
      </c>
      <c r="B11" s="197" t="s">
        <v>285</v>
      </c>
      <c r="C11" s="198">
        <v>3</v>
      </c>
    </row>
    <row r="12" spans="1:3" x14ac:dyDescent="0.25">
      <c r="A12" s="197"/>
      <c r="B12" s="197"/>
      <c r="C12" s="198"/>
    </row>
    <row r="13" spans="1:3" x14ac:dyDescent="0.25">
      <c r="A13" s="197"/>
      <c r="B13" s="197"/>
      <c r="C13" s="198"/>
    </row>
    <row r="14" spans="1:3" x14ac:dyDescent="0.25">
      <c r="A14" s="197"/>
      <c r="B14" s="197"/>
      <c r="C14" s="198"/>
    </row>
    <row r="15" spans="1:3" x14ac:dyDescent="0.25">
      <c r="A15" s="197"/>
      <c r="B15" s="197"/>
      <c r="C15" s="198"/>
    </row>
    <row r="17" spans="1:3" x14ac:dyDescent="0.25">
      <c r="A17" s="344" t="s">
        <v>265</v>
      </c>
      <c r="B17" s="344"/>
      <c r="C17" s="344"/>
    </row>
    <row r="18" spans="1:3" x14ac:dyDescent="0.25">
      <c r="A18" s="195" t="s">
        <v>263</v>
      </c>
      <c r="B18" s="195" t="s">
        <v>264</v>
      </c>
      <c r="C18" s="196" t="s">
        <v>31</v>
      </c>
    </row>
    <row r="19" spans="1:3" x14ac:dyDescent="0.25">
      <c r="A19" s="197" t="s">
        <v>266</v>
      </c>
      <c r="B19" s="197" t="s">
        <v>267</v>
      </c>
      <c r="C19" s="198">
        <v>2</v>
      </c>
    </row>
    <row r="20" spans="1:3" x14ac:dyDescent="0.25">
      <c r="A20" s="197" t="s">
        <v>268</v>
      </c>
      <c r="B20" s="197" t="s">
        <v>269</v>
      </c>
      <c r="C20" s="198">
        <v>2</v>
      </c>
    </row>
    <row r="21" spans="1:3" x14ac:dyDescent="0.25">
      <c r="A21" s="197" t="s">
        <v>270</v>
      </c>
      <c r="B21" s="197" t="s">
        <v>271</v>
      </c>
      <c r="C21" s="198">
        <v>1</v>
      </c>
    </row>
    <row r="22" spans="1:3" x14ac:dyDescent="0.25">
      <c r="A22" s="197" t="s">
        <v>272</v>
      </c>
      <c r="B22" s="197" t="s">
        <v>273</v>
      </c>
      <c r="C22" s="198">
        <v>1</v>
      </c>
    </row>
    <row r="24" spans="1:3" x14ac:dyDescent="0.25">
      <c r="A24" s="336" t="s">
        <v>274</v>
      </c>
      <c r="B24" s="336"/>
      <c r="C24" s="336"/>
    </row>
    <row r="25" spans="1:3" ht="121.5" customHeight="1" x14ac:dyDescent="0.25">
      <c r="A25" s="337" t="s">
        <v>275</v>
      </c>
      <c r="B25" s="338"/>
      <c r="C25" s="339"/>
    </row>
    <row r="26" spans="1:3" x14ac:dyDescent="0.25">
      <c r="A26" s="199" t="s">
        <v>276</v>
      </c>
      <c r="B26" s="200"/>
      <c r="C26" s="201"/>
    </row>
  </sheetData>
  <mergeCells count="8">
    <mergeCell ref="A24:C24"/>
    <mergeCell ref="A25:C25"/>
    <mergeCell ref="A1:C1"/>
    <mergeCell ref="A2:C2"/>
    <mergeCell ref="A3:C3"/>
    <mergeCell ref="A4:C4"/>
    <mergeCell ref="A5:C5"/>
    <mergeCell ref="A17:C17"/>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31"/>
  <sheetViews>
    <sheetView zoomScale="70" zoomScaleNormal="70" workbookViewId="0">
      <selection activeCell="Q25" sqref="Q25"/>
    </sheetView>
  </sheetViews>
  <sheetFormatPr defaultRowHeight="15" x14ac:dyDescent="0.25"/>
  <cols>
    <col min="1" max="1" width="19.28515625" customWidth="1"/>
    <col min="2" max="2" width="41.42578125" customWidth="1"/>
    <col min="3" max="3" width="22.42578125" customWidth="1"/>
    <col min="4" max="4" width="5.85546875" customWidth="1"/>
    <col min="5" max="5" width="8.28515625" customWidth="1"/>
    <col min="6" max="6" width="5.28515625" customWidth="1"/>
    <col min="7" max="7" width="3" customWidth="1"/>
    <col min="8" max="8" width="25.7109375" customWidth="1"/>
    <col min="9" max="9" width="35.7109375" customWidth="1"/>
    <col min="10" max="10" width="22.85546875" customWidth="1"/>
    <col min="11" max="11" width="5.85546875" customWidth="1"/>
    <col min="12" max="12" width="7.28515625" customWidth="1"/>
    <col min="13" max="13" width="6.7109375" customWidth="1"/>
  </cols>
  <sheetData>
    <row r="1" spans="1:16" s="222" customFormat="1" ht="17.25" customHeight="1" x14ac:dyDescent="0.35">
      <c r="A1" s="347" t="s">
        <v>307</v>
      </c>
      <c r="B1" s="347"/>
      <c r="C1" s="347"/>
      <c r="D1" s="347"/>
      <c r="E1" s="347"/>
      <c r="F1" s="347"/>
      <c r="G1" s="347"/>
      <c r="H1" s="347"/>
      <c r="I1" s="347"/>
      <c r="J1" s="347"/>
      <c r="K1" s="347"/>
      <c r="L1" s="347"/>
      <c r="M1" s="347"/>
      <c r="O1" s="221"/>
    </row>
    <row r="2" spans="1:16" s="222" customFormat="1" ht="30" customHeight="1" x14ac:dyDescent="0.3">
      <c r="A2" s="256" t="s">
        <v>0</v>
      </c>
      <c r="B2" s="188"/>
      <c r="C2" s="319" t="s">
        <v>258</v>
      </c>
      <c r="D2" s="319"/>
      <c r="E2" s="319"/>
      <c r="F2" s="319"/>
      <c r="G2" s="319"/>
      <c r="H2" s="319"/>
      <c r="I2" s="319"/>
      <c r="J2" s="185"/>
      <c r="K2" s="185"/>
      <c r="L2" s="184"/>
      <c r="M2" s="184"/>
      <c r="O2" s="221"/>
    </row>
    <row r="3" spans="1:16" s="222" customFormat="1" ht="30" customHeight="1" x14ac:dyDescent="0.3">
      <c r="A3" s="256" t="s">
        <v>1</v>
      </c>
      <c r="B3" s="188"/>
      <c r="C3" s="256" t="s">
        <v>311</v>
      </c>
      <c r="D3" s="295"/>
      <c r="E3" s="296"/>
      <c r="F3" s="297"/>
      <c r="G3" s="186"/>
      <c r="H3" s="186"/>
      <c r="I3" s="186"/>
      <c r="J3" s="185"/>
      <c r="K3" s="185"/>
      <c r="L3" s="184"/>
      <c r="M3" s="184"/>
      <c r="O3" s="221"/>
    </row>
    <row r="4" spans="1:16" s="222" customFormat="1" ht="6.75" customHeight="1" x14ac:dyDescent="0.25">
      <c r="A4" s="189"/>
      <c r="B4" s="191"/>
      <c r="C4" s="191"/>
      <c r="D4" s="191"/>
      <c r="E4" s="192"/>
      <c r="F4" s="193"/>
      <c r="G4" s="186"/>
      <c r="H4" s="186"/>
      <c r="I4" s="186"/>
      <c r="J4" s="185"/>
      <c r="K4" s="185"/>
      <c r="L4" s="184"/>
      <c r="M4" s="184"/>
      <c r="O4" s="221"/>
    </row>
    <row r="5" spans="1:16" s="222" customFormat="1" ht="30" customHeight="1" x14ac:dyDescent="0.3">
      <c r="A5" s="345" t="s">
        <v>245</v>
      </c>
      <c r="B5" s="346"/>
      <c r="C5" s="257" t="s">
        <v>309</v>
      </c>
      <c r="D5" s="258" t="s">
        <v>15</v>
      </c>
      <c r="E5" s="258" t="s">
        <v>14</v>
      </c>
      <c r="F5" s="258" t="s">
        <v>37</v>
      </c>
      <c r="G5" s="259"/>
      <c r="H5" s="345" t="s">
        <v>246</v>
      </c>
      <c r="I5" s="346"/>
      <c r="J5" s="257" t="s">
        <v>309</v>
      </c>
      <c r="K5" s="258" t="s">
        <v>15</v>
      </c>
      <c r="L5" s="258" t="s">
        <v>14</v>
      </c>
      <c r="M5" s="258" t="s">
        <v>37</v>
      </c>
      <c r="O5" s="221"/>
    </row>
    <row r="6" spans="1:16" s="222" customFormat="1" ht="30" customHeight="1" x14ac:dyDescent="0.2">
      <c r="A6" s="260"/>
      <c r="B6" s="260"/>
      <c r="C6" s="261"/>
      <c r="D6" s="168"/>
      <c r="E6" s="168"/>
      <c r="F6" s="168"/>
      <c r="G6" s="220"/>
      <c r="H6" s="260"/>
      <c r="I6" s="260"/>
      <c r="J6" s="261"/>
      <c r="K6" s="168"/>
      <c r="L6" s="168"/>
      <c r="M6" s="168"/>
      <c r="O6" s="221"/>
    </row>
    <row r="7" spans="1:16" s="222" customFormat="1" ht="30" customHeight="1" x14ac:dyDescent="0.2">
      <c r="A7" s="262"/>
      <c r="B7" s="262"/>
      <c r="C7" s="263"/>
      <c r="D7" s="168"/>
      <c r="E7" s="168"/>
      <c r="F7" s="168"/>
      <c r="G7" s="220"/>
      <c r="H7" s="262"/>
      <c r="I7" s="262"/>
      <c r="J7" s="263"/>
      <c r="K7" s="168"/>
      <c r="L7" s="168"/>
      <c r="M7" s="168"/>
      <c r="O7" s="221"/>
    </row>
    <row r="8" spans="1:16" s="222" customFormat="1" ht="30" customHeight="1" x14ac:dyDescent="0.2">
      <c r="A8" s="262"/>
      <c r="B8" s="262"/>
      <c r="C8" s="264"/>
      <c r="D8" s="167"/>
      <c r="E8" s="168"/>
      <c r="F8" s="168"/>
      <c r="G8" s="220"/>
      <c r="H8" s="262"/>
      <c r="I8" s="262"/>
      <c r="J8" s="264"/>
      <c r="K8" s="167"/>
      <c r="L8" s="168"/>
      <c r="M8" s="168"/>
      <c r="O8" s="220"/>
      <c r="P8" s="221"/>
    </row>
    <row r="9" spans="1:16" s="222" customFormat="1" ht="30" customHeight="1" x14ac:dyDescent="0.2">
      <c r="A9" s="265"/>
      <c r="B9" s="260"/>
      <c r="C9" s="266"/>
      <c r="D9" s="167"/>
      <c r="E9" s="169"/>
      <c r="F9" s="267"/>
      <c r="G9" s="220"/>
      <c r="H9" s="265"/>
      <c r="I9" s="260"/>
      <c r="J9" s="266"/>
      <c r="K9" s="167"/>
      <c r="L9" s="169"/>
      <c r="M9" s="267"/>
      <c r="O9" s="221"/>
    </row>
    <row r="10" spans="1:16" s="222" customFormat="1" ht="30" customHeight="1" x14ac:dyDescent="0.2">
      <c r="A10" s="262"/>
      <c r="B10" s="268"/>
      <c r="C10" s="269"/>
      <c r="D10" s="270"/>
      <c r="E10" s="168"/>
      <c r="F10" s="168"/>
      <c r="G10" s="220"/>
      <c r="H10" s="262"/>
      <c r="I10" s="268"/>
      <c r="J10" s="269"/>
      <c r="K10" s="270"/>
      <c r="L10" s="168"/>
      <c r="M10" s="168"/>
      <c r="O10" s="221"/>
    </row>
    <row r="11" spans="1:16" s="276" customFormat="1" ht="30" customHeight="1" x14ac:dyDescent="0.2">
      <c r="A11" s="348"/>
      <c r="B11" s="348"/>
      <c r="C11" s="349"/>
      <c r="D11" s="271"/>
      <c r="E11" s="272"/>
      <c r="F11" s="273"/>
      <c r="G11" s="274"/>
      <c r="H11" s="348"/>
      <c r="I11" s="348"/>
      <c r="J11" s="349"/>
      <c r="K11" s="271"/>
      <c r="L11" s="272"/>
      <c r="M11" s="273"/>
      <c r="N11" s="222"/>
      <c r="O11" s="275"/>
    </row>
    <row r="12" spans="1:16" s="276" customFormat="1" ht="30" customHeight="1" x14ac:dyDescent="0.2">
      <c r="A12" s="277"/>
      <c r="B12" s="277"/>
      <c r="C12" s="278"/>
      <c r="D12" s="220"/>
      <c r="E12" s="279"/>
      <c r="F12" s="279"/>
      <c r="G12" s="274"/>
      <c r="H12" s="277"/>
      <c r="I12" s="277"/>
      <c r="J12" s="277"/>
      <c r="K12" s="220"/>
      <c r="L12" s="220"/>
      <c r="M12" s="220"/>
      <c r="N12" s="222"/>
      <c r="O12" s="275"/>
    </row>
    <row r="13" spans="1:16" s="276" customFormat="1" ht="30" customHeight="1" x14ac:dyDescent="0.3">
      <c r="A13" s="345" t="s">
        <v>310</v>
      </c>
      <c r="B13" s="346"/>
      <c r="C13" s="257" t="s">
        <v>309</v>
      </c>
      <c r="D13" s="258" t="s">
        <v>15</v>
      </c>
      <c r="E13" s="258" t="s">
        <v>14</v>
      </c>
      <c r="F13" s="258" t="s">
        <v>37</v>
      </c>
      <c r="G13" s="274"/>
      <c r="H13" s="277"/>
      <c r="I13" s="277"/>
      <c r="J13" s="277"/>
      <c r="K13" s="220"/>
      <c r="L13" s="220"/>
      <c r="M13" s="220"/>
      <c r="N13" s="222"/>
      <c r="O13" s="275"/>
    </row>
    <row r="14" spans="1:16" s="276" customFormat="1" ht="30" customHeight="1" x14ac:dyDescent="0.2">
      <c r="A14" s="260"/>
      <c r="B14" s="260"/>
      <c r="C14" s="263"/>
      <c r="D14" s="263"/>
      <c r="E14" s="263"/>
      <c r="F14" s="263"/>
      <c r="G14" s="274"/>
      <c r="H14" s="277"/>
      <c r="I14" s="277"/>
      <c r="J14" s="277"/>
      <c r="K14" s="220"/>
      <c r="L14" s="220"/>
      <c r="M14" s="220"/>
      <c r="N14" s="222"/>
      <c r="O14" s="275"/>
    </row>
    <row r="15" spans="1:16" s="276" customFormat="1" ht="30" customHeight="1" x14ac:dyDescent="0.2">
      <c r="A15" s="262"/>
      <c r="B15" s="262"/>
      <c r="C15" s="263"/>
      <c r="D15" s="263"/>
      <c r="E15" s="263"/>
      <c r="F15" s="263"/>
      <c r="G15" s="274"/>
      <c r="H15" s="277"/>
      <c r="I15" s="277"/>
      <c r="J15" s="277"/>
      <c r="K15" s="220"/>
      <c r="L15" s="220"/>
      <c r="M15" s="220"/>
      <c r="N15" s="222"/>
      <c r="O15" s="275"/>
    </row>
    <row r="16" spans="1:16" s="276" customFormat="1" ht="30" customHeight="1" x14ac:dyDescent="0.2">
      <c r="A16" s="262"/>
      <c r="B16" s="262"/>
      <c r="C16" s="263"/>
      <c r="D16" s="263"/>
      <c r="E16" s="263"/>
      <c r="F16" s="263"/>
      <c r="G16" s="274"/>
      <c r="H16" s="277"/>
      <c r="I16" s="277"/>
      <c r="J16" s="277"/>
      <c r="K16" s="220"/>
      <c r="L16" s="220"/>
      <c r="M16" s="220"/>
      <c r="N16" s="222"/>
      <c r="O16" s="275"/>
    </row>
    <row r="17" spans="1:15" s="276" customFormat="1" ht="30" customHeight="1" x14ac:dyDescent="0.2">
      <c r="A17" s="222"/>
      <c r="B17" s="280"/>
      <c r="C17" s="281"/>
      <c r="D17" s="282"/>
      <c r="E17" s="283"/>
      <c r="F17" s="283"/>
      <c r="G17" s="284"/>
      <c r="H17" s="284"/>
      <c r="I17" s="284"/>
      <c r="J17" s="284"/>
      <c r="K17" s="284"/>
      <c r="L17" s="284"/>
      <c r="M17" s="284"/>
      <c r="N17" s="222"/>
      <c r="O17" s="275"/>
    </row>
    <row r="18" spans="1:15" s="276" customFormat="1" ht="30" customHeight="1" x14ac:dyDescent="0.2">
      <c r="A18" s="222"/>
      <c r="B18" s="280"/>
      <c r="C18" s="285"/>
      <c r="D18" s="283"/>
      <c r="E18" s="283"/>
      <c r="F18" s="283"/>
      <c r="G18" s="284"/>
      <c r="H18" s="284"/>
      <c r="I18" s="284"/>
      <c r="J18" s="284"/>
      <c r="K18" s="284"/>
      <c r="L18" s="284"/>
      <c r="M18" s="284"/>
      <c r="N18" s="222"/>
      <c r="O18" s="275"/>
    </row>
    <row r="19" spans="1:15" s="222" customFormat="1" ht="30" customHeight="1" x14ac:dyDescent="0.3">
      <c r="A19" s="345" t="s">
        <v>247</v>
      </c>
      <c r="B19" s="346"/>
      <c r="C19" s="257" t="s">
        <v>309</v>
      </c>
      <c r="D19" s="258" t="s">
        <v>15</v>
      </c>
      <c r="E19" s="258" t="s">
        <v>14</v>
      </c>
      <c r="F19" s="258" t="s">
        <v>37</v>
      </c>
      <c r="G19" s="286"/>
      <c r="H19" s="345" t="s">
        <v>248</v>
      </c>
      <c r="I19" s="346"/>
      <c r="J19" s="257" t="s">
        <v>309</v>
      </c>
      <c r="K19" s="258" t="s">
        <v>15</v>
      </c>
      <c r="L19" s="258" t="s">
        <v>14</v>
      </c>
      <c r="M19" s="258" t="s">
        <v>37</v>
      </c>
      <c r="N19" s="220"/>
      <c r="O19" s="221"/>
    </row>
    <row r="20" spans="1:15" s="222" customFormat="1" ht="30" customHeight="1" x14ac:dyDescent="0.2">
      <c r="A20" s="260"/>
      <c r="B20" s="260"/>
      <c r="C20" s="261"/>
      <c r="D20" s="168"/>
      <c r="E20" s="168"/>
      <c r="F20" s="168"/>
      <c r="G20" s="220"/>
      <c r="H20" s="260"/>
      <c r="I20" s="260"/>
      <c r="J20" s="261"/>
      <c r="K20" s="168"/>
      <c r="L20" s="168"/>
      <c r="M20" s="168"/>
      <c r="N20" s="220"/>
      <c r="O20" s="221"/>
    </row>
    <row r="21" spans="1:15" s="222" customFormat="1" ht="30" customHeight="1" x14ac:dyDescent="0.2">
      <c r="A21" s="262"/>
      <c r="B21" s="262"/>
      <c r="C21" s="263"/>
      <c r="D21" s="168"/>
      <c r="E21" s="168"/>
      <c r="F21" s="168"/>
      <c r="G21" s="220"/>
      <c r="H21" s="262"/>
      <c r="I21" s="262"/>
      <c r="J21" s="263"/>
      <c r="K21" s="168"/>
      <c r="L21" s="168"/>
      <c r="M21" s="168"/>
      <c r="N21" s="220"/>
      <c r="O21" s="221"/>
    </row>
    <row r="22" spans="1:15" s="222" customFormat="1" ht="30" customHeight="1" x14ac:dyDescent="0.2">
      <c r="A22" s="262"/>
      <c r="B22" s="262"/>
      <c r="C22" s="264"/>
      <c r="D22" s="167"/>
      <c r="E22" s="168"/>
      <c r="F22" s="168"/>
      <c r="G22" s="220"/>
      <c r="H22" s="262"/>
      <c r="I22" s="262"/>
      <c r="J22" s="264"/>
      <c r="K22" s="167"/>
      <c r="L22" s="168"/>
      <c r="M22" s="168"/>
      <c r="O22" s="221"/>
    </row>
    <row r="23" spans="1:15" s="222" customFormat="1" ht="30" customHeight="1" x14ac:dyDescent="0.2">
      <c r="A23" s="265"/>
      <c r="B23" s="260"/>
      <c r="C23" s="266"/>
      <c r="D23" s="167"/>
      <c r="E23" s="169"/>
      <c r="F23" s="267"/>
      <c r="G23" s="220"/>
      <c r="H23" s="265"/>
      <c r="I23" s="260"/>
      <c r="J23" s="266"/>
      <c r="K23" s="167"/>
      <c r="L23" s="169"/>
      <c r="M23" s="267"/>
      <c r="N23" s="220"/>
      <c r="O23" s="221"/>
    </row>
    <row r="24" spans="1:15" s="222" customFormat="1" ht="30" customHeight="1" x14ac:dyDescent="0.2">
      <c r="A24" s="262"/>
      <c r="B24" s="268"/>
      <c r="C24" s="269"/>
      <c r="D24" s="270"/>
      <c r="E24" s="168"/>
      <c r="F24" s="168"/>
      <c r="G24" s="220"/>
      <c r="H24" s="262"/>
      <c r="I24" s="268"/>
      <c r="J24" s="269"/>
      <c r="K24" s="270"/>
      <c r="L24" s="168"/>
      <c r="M24" s="168"/>
      <c r="O24" s="221"/>
    </row>
    <row r="25" spans="1:15" s="222" customFormat="1" ht="30" customHeight="1" x14ac:dyDescent="0.2">
      <c r="A25" s="348"/>
      <c r="B25" s="348"/>
      <c r="C25" s="349"/>
      <c r="D25" s="271"/>
      <c r="E25" s="272"/>
      <c r="F25" s="273"/>
      <c r="G25" s="220"/>
      <c r="H25" s="348"/>
      <c r="I25" s="348"/>
      <c r="J25" s="349"/>
      <c r="K25" s="271"/>
      <c r="L25" s="272"/>
      <c r="M25" s="273"/>
    </row>
    <row r="26" spans="1:15" s="222" customFormat="1" ht="30" customHeight="1" x14ac:dyDescent="0.2">
      <c r="A26" s="277"/>
      <c r="B26" s="277"/>
      <c r="C26" s="277"/>
      <c r="D26" s="220"/>
      <c r="E26" s="279"/>
      <c r="F26" s="220"/>
      <c r="G26" s="220"/>
      <c r="H26" s="277"/>
      <c r="I26" s="277"/>
      <c r="J26" s="277"/>
      <c r="K26" s="220"/>
      <c r="L26" s="220"/>
      <c r="M26" s="220"/>
    </row>
    <row r="27" spans="1:15" s="222" customFormat="1" ht="30" customHeight="1" x14ac:dyDescent="0.3">
      <c r="A27" s="345" t="s">
        <v>310</v>
      </c>
      <c r="B27" s="346"/>
      <c r="C27" s="257" t="s">
        <v>309</v>
      </c>
      <c r="D27" s="258" t="s">
        <v>15</v>
      </c>
      <c r="E27" s="258" t="s">
        <v>14</v>
      </c>
      <c r="F27" s="258" t="s">
        <v>37</v>
      </c>
      <c r="G27" s="220"/>
      <c r="H27" s="277"/>
      <c r="I27" s="277"/>
      <c r="J27" s="277"/>
      <c r="K27" s="220"/>
      <c r="L27" s="220"/>
      <c r="M27" s="220"/>
    </row>
    <row r="28" spans="1:15" s="222" customFormat="1" ht="30" customHeight="1" x14ac:dyDescent="0.2">
      <c r="A28" s="260"/>
      <c r="B28" s="260"/>
      <c r="C28" s="263"/>
      <c r="D28" s="263"/>
      <c r="E28" s="263"/>
      <c r="F28" s="263"/>
      <c r="G28" s="220"/>
      <c r="H28" s="277"/>
      <c r="I28" s="277"/>
      <c r="J28" s="277"/>
      <c r="K28" s="220"/>
      <c r="L28" s="220"/>
      <c r="M28" s="220"/>
    </row>
    <row r="29" spans="1:15" s="222" customFormat="1" ht="30" customHeight="1" x14ac:dyDescent="0.2">
      <c r="A29" s="262"/>
      <c r="B29" s="262"/>
      <c r="C29" s="263"/>
      <c r="D29" s="263"/>
      <c r="E29" s="263"/>
      <c r="F29" s="263"/>
      <c r="G29" s="220"/>
      <c r="I29" s="287"/>
      <c r="J29" s="288"/>
      <c r="K29" s="220"/>
      <c r="L29" s="220"/>
      <c r="M29" s="220"/>
    </row>
    <row r="30" spans="1:15" s="222" customFormat="1" ht="30" customHeight="1" x14ac:dyDescent="0.2">
      <c r="A30" s="262"/>
      <c r="B30" s="262"/>
      <c r="C30" s="263"/>
      <c r="D30" s="263"/>
      <c r="E30" s="263"/>
      <c r="F30" s="263"/>
      <c r="G30" s="220"/>
      <c r="I30" s="287"/>
      <c r="J30" s="288"/>
      <c r="K30" s="220"/>
      <c r="L30" s="220"/>
      <c r="M30" s="220"/>
    </row>
    <row r="31" spans="1:15" s="222" customFormat="1" ht="30" customHeight="1" x14ac:dyDescent="0.2">
      <c r="B31" s="280"/>
      <c r="C31" s="281"/>
      <c r="D31" s="282"/>
      <c r="E31" s="283"/>
      <c r="F31" s="283"/>
      <c r="G31" s="220"/>
      <c r="I31" s="287"/>
      <c r="J31" s="288"/>
      <c r="K31" s="220"/>
      <c r="L31" s="220"/>
      <c r="M31" s="220"/>
    </row>
    <row r="32" spans="1:15" s="276" customFormat="1" ht="30" customHeight="1" x14ac:dyDescent="0.2">
      <c r="A32" s="222"/>
      <c r="B32" s="280"/>
      <c r="C32" s="285"/>
      <c r="D32" s="289"/>
      <c r="E32" s="283"/>
      <c r="F32" s="283"/>
      <c r="G32" s="284"/>
      <c r="H32" s="284"/>
      <c r="I32" s="284"/>
      <c r="J32" s="284"/>
      <c r="K32" s="284"/>
      <c r="L32" s="284"/>
      <c r="M32" s="222"/>
      <c r="N32" s="222"/>
      <c r="O32" s="275"/>
    </row>
    <row r="33" spans="1:16" s="19" customFormat="1" ht="30" customHeight="1" x14ac:dyDescent="0.3">
      <c r="A33" s="345" t="s">
        <v>249</v>
      </c>
      <c r="B33" s="346"/>
      <c r="C33" s="257" t="s">
        <v>309</v>
      </c>
      <c r="D33" s="258" t="s">
        <v>15</v>
      </c>
      <c r="E33" s="258" t="s">
        <v>14</v>
      </c>
      <c r="F33" s="258" t="s">
        <v>37</v>
      </c>
      <c r="G33" s="220"/>
      <c r="H33" s="345" t="s">
        <v>250</v>
      </c>
      <c r="I33" s="346"/>
      <c r="J33" s="257" t="s">
        <v>309</v>
      </c>
      <c r="K33" s="258" t="s">
        <v>15</v>
      </c>
      <c r="L33" s="258" t="s">
        <v>14</v>
      </c>
      <c r="M33" s="258" t="s">
        <v>37</v>
      </c>
      <c r="N33" s="220"/>
      <c r="O33" s="222"/>
      <c r="P33" s="222"/>
    </row>
    <row r="34" spans="1:16" s="19" customFormat="1" ht="30" customHeight="1" x14ac:dyDescent="0.2">
      <c r="A34" s="260"/>
      <c r="B34" s="260"/>
      <c r="C34" s="261"/>
      <c r="D34" s="168"/>
      <c r="E34" s="168"/>
      <c r="F34" s="168"/>
      <c r="G34" s="220"/>
      <c r="H34" s="260"/>
      <c r="I34" s="260"/>
      <c r="J34" s="261"/>
      <c r="K34" s="168"/>
      <c r="L34" s="168"/>
      <c r="M34" s="168"/>
      <c r="N34" s="220"/>
      <c r="O34" s="222"/>
      <c r="P34" s="222"/>
    </row>
    <row r="35" spans="1:16" s="19" customFormat="1" ht="30" customHeight="1" x14ac:dyDescent="0.2">
      <c r="A35" s="262"/>
      <c r="B35" s="262"/>
      <c r="C35" s="263"/>
      <c r="D35" s="168"/>
      <c r="E35" s="168"/>
      <c r="F35" s="168"/>
      <c r="G35" s="220"/>
      <c r="H35" s="262"/>
      <c r="I35" s="262"/>
      <c r="J35" s="263"/>
      <c r="K35" s="168"/>
      <c r="L35" s="168"/>
      <c r="M35" s="168"/>
      <c r="N35" s="222"/>
      <c r="O35" s="222"/>
      <c r="P35" s="222"/>
    </row>
    <row r="36" spans="1:16" s="19" customFormat="1" ht="30" customHeight="1" x14ac:dyDescent="0.2">
      <c r="A36" s="262"/>
      <c r="B36" s="262"/>
      <c r="C36" s="264"/>
      <c r="D36" s="167"/>
      <c r="E36" s="168"/>
      <c r="F36" s="168"/>
      <c r="G36" s="220"/>
      <c r="H36" s="262"/>
      <c r="I36" s="262"/>
      <c r="J36" s="264"/>
      <c r="K36" s="167"/>
      <c r="L36" s="168"/>
      <c r="M36" s="168"/>
      <c r="N36" s="222"/>
      <c r="O36" s="222"/>
      <c r="P36" s="222"/>
    </row>
    <row r="37" spans="1:16" s="19" customFormat="1" ht="30" customHeight="1" x14ac:dyDescent="0.2">
      <c r="A37" s="265"/>
      <c r="B37" s="260"/>
      <c r="C37" s="266"/>
      <c r="D37" s="167"/>
      <c r="E37" s="169"/>
      <c r="F37" s="267"/>
      <c r="G37" s="220"/>
      <c r="H37" s="265"/>
      <c r="I37" s="260"/>
      <c r="J37" s="266"/>
      <c r="K37" s="167"/>
      <c r="L37" s="169"/>
      <c r="M37" s="267"/>
      <c r="N37" s="222"/>
      <c r="O37" s="222"/>
      <c r="P37" s="222"/>
    </row>
    <row r="38" spans="1:16" s="19" customFormat="1" ht="30" customHeight="1" x14ac:dyDescent="0.2">
      <c r="A38" s="262"/>
      <c r="B38" s="268"/>
      <c r="C38" s="269"/>
      <c r="D38" s="270"/>
      <c r="E38" s="168"/>
      <c r="F38" s="168"/>
      <c r="G38" s="267"/>
      <c r="H38" s="262"/>
      <c r="I38" s="268"/>
      <c r="J38" s="269"/>
      <c r="K38" s="270"/>
      <c r="L38" s="168"/>
      <c r="M38" s="168"/>
      <c r="N38" s="220"/>
      <c r="O38" s="222"/>
      <c r="P38" s="222"/>
    </row>
    <row r="39" spans="1:16" s="19" customFormat="1" ht="30" customHeight="1" x14ac:dyDescent="0.2">
      <c r="A39" s="348"/>
      <c r="B39" s="348"/>
      <c r="C39" s="349"/>
      <c r="D39" s="271"/>
      <c r="E39" s="272"/>
      <c r="F39" s="273"/>
      <c r="G39" s="220"/>
      <c r="H39" s="348"/>
      <c r="I39" s="348"/>
      <c r="J39" s="349"/>
      <c r="K39" s="271"/>
      <c r="L39" s="272"/>
      <c r="M39" s="273"/>
      <c r="N39" s="220"/>
      <c r="O39" s="222"/>
      <c r="P39" s="222"/>
    </row>
    <row r="40" spans="1:16" s="19" customFormat="1" ht="30" customHeight="1" x14ac:dyDescent="0.2">
      <c r="A40" s="277"/>
      <c r="B40" s="277"/>
      <c r="C40" s="278"/>
      <c r="D40" s="220"/>
      <c r="E40" s="279"/>
      <c r="F40" s="279"/>
      <c r="G40" s="220"/>
      <c r="H40" s="277"/>
      <c r="I40" s="277"/>
      <c r="J40" s="277"/>
      <c r="K40" s="220"/>
      <c r="L40" s="220"/>
      <c r="M40" s="220"/>
      <c r="N40" s="220"/>
      <c r="O40" s="222"/>
      <c r="P40" s="222"/>
    </row>
    <row r="41" spans="1:16" s="19" customFormat="1" ht="30" customHeight="1" x14ac:dyDescent="0.3">
      <c r="A41" s="345" t="s">
        <v>310</v>
      </c>
      <c r="B41" s="346"/>
      <c r="C41" s="257" t="s">
        <v>309</v>
      </c>
      <c r="D41" s="258" t="s">
        <v>15</v>
      </c>
      <c r="E41" s="258" t="s">
        <v>14</v>
      </c>
      <c r="F41" s="258" t="s">
        <v>37</v>
      </c>
      <c r="G41" s="220"/>
      <c r="H41" s="290"/>
      <c r="I41" s="290"/>
      <c r="J41" s="290"/>
      <c r="K41" s="220"/>
      <c r="L41" s="220"/>
      <c r="M41" s="220"/>
      <c r="N41" s="220"/>
      <c r="O41" s="222"/>
      <c r="P41" s="222"/>
    </row>
    <row r="42" spans="1:16" s="19" customFormat="1" ht="30" customHeight="1" x14ac:dyDescent="0.2">
      <c r="A42" s="260"/>
      <c r="B42" s="260"/>
      <c r="C42" s="263"/>
      <c r="D42" s="263"/>
      <c r="E42" s="263"/>
      <c r="F42" s="263"/>
      <c r="G42" s="220"/>
      <c r="H42" s="290"/>
      <c r="I42" s="290"/>
      <c r="J42" s="290"/>
      <c r="K42" s="220"/>
      <c r="L42" s="220"/>
      <c r="M42" s="220"/>
      <c r="N42" s="220"/>
      <c r="O42" s="222"/>
      <c r="P42" s="222"/>
    </row>
    <row r="43" spans="1:16" s="19" customFormat="1" ht="30" customHeight="1" x14ac:dyDescent="0.2">
      <c r="A43" s="262"/>
      <c r="B43" s="262"/>
      <c r="C43" s="263"/>
      <c r="D43" s="263"/>
      <c r="E43" s="263"/>
      <c r="F43" s="263"/>
      <c r="G43" s="220"/>
      <c r="H43" s="290"/>
      <c r="I43" s="290"/>
      <c r="J43" s="290"/>
      <c r="K43" s="220"/>
      <c r="L43" s="220"/>
      <c r="M43" s="220"/>
      <c r="N43" s="220"/>
      <c r="O43" s="222"/>
      <c r="P43" s="222"/>
    </row>
    <row r="44" spans="1:16" s="19" customFormat="1" ht="30" customHeight="1" x14ac:dyDescent="0.2">
      <c r="A44" s="262"/>
      <c r="B44" s="262"/>
      <c r="C44" s="263"/>
      <c r="D44" s="263"/>
      <c r="E44" s="263"/>
      <c r="F44" s="263"/>
      <c r="G44" s="220"/>
      <c r="H44" s="290"/>
      <c r="I44" s="290"/>
      <c r="J44" s="290"/>
      <c r="K44" s="220"/>
      <c r="L44" s="220"/>
      <c r="M44" s="220"/>
      <c r="N44" s="220"/>
      <c r="O44" s="222"/>
      <c r="P44" s="222"/>
    </row>
    <row r="45" spans="1:16" s="19" customFormat="1" ht="30" customHeight="1" x14ac:dyDescent="0.2">
      <c r="A45" s="222"/>
      <c r="B45" s="280"/>
      <c r="C45" s="281"/>
      <c r="D45" s="282"/>
      <c r="E45" s="283"/>
      <c r="F45" s="283"/>
      <c r="G45" s="220"/>
      <c r="H45" s="290"/>
      <c r="I45" s="290"/>
      <c r="J45" s="290"/>
      <c r="K45" s="220"/>
      <c r="L45" s="220"/>
      <c r="M45" s="220"/>
      <c r="N45" s="220"/>
      <c r="O45" s="222"/>
      <c r="P45" s="222"/>
    </row>
    <row r="46" spans="1:16" s="19" customFormat="1" ht="30" customHeight="1" x14ac:dyDescent="0.2">
      <c r="A46" s="222"/>
      <c r="B46" s="280"/>
      <c r="C46" s="285"/>
      <c r="D46" s="283"/>
      <c r="E46" s="283"/>
      <c r="F46" s="283"/>
      <c r="G46" s="220"/>
      <c r="H46" s="290"/>
      <c r="I46" s="290"/>
      <c r="J46" s="290"/>
      <c r="K46" s="220"/>
      <c r="L46" s="220"/>
      <c r="M46" s="220"/>
      <c r="N46" s="220"/>
      <c r="O46" s="222"/>
      <c r="P46" s="222"/>
    </row>
    <row r="47" spans="1:16" s="19" customFormat="1" ht="30" customHeight="1" x14ac:dyDescent="0.3">
      <c r="A47" s="345" t="s">
        <v>244</v>
      </c>
      <c r="B47" s="346"/>
      <c r="C47" s="257" t="s">
        <v>309</v>
      </c>
      <c r="D47" s="258" t="s">
        <v>15</v>
      </c>
      <c r="E47" s="258" t="s">
        <v>14</v>
      </c>
      <c r="F47" s="258" t="s">
        <v>37</v>
      </c>
      <c r="G47" s="220"/>
      <c r="H47" s="345" t="s">
        <v>251</v>
      </c>
      <c r="I47" s="346"/>
      <c r="J47" s="257" t="s">
        <v>309</v>
      </c>
      <c r="K47" s="258" t="s">
        <v>15</v>
      </c>
      <c r="L47" s="258" t="s">
        <v>14</v>
      </c>
      <c r="M47" s="258" t="s">
        <v>37</v>
      </c>
      <c r="N47" s="220"/>
      <c r="O47" s="222"/>
      <c r="P47" s="222"/>
    </row>
    <row r="48" spans="1:16" s="19" customFormat="1" ht="30" customHeight="1" x14ac:dyDescent="0.2">
      <c r="A48" s="260"/>
      <c r="B48" s="260"/>
      <c r="C48" s="261"/>
      <c r="D48" s="168"/>
      <c r="E48" s="168"/>
      <c r="F48" s="168"/>
      <c r="G48" s="220"/>
      <c r="H48" s="260"/>
      <c r="I48" s="260"/>
      <c r="J48" s="261"/>
      <c r="K48" s="168"/>
      <c r="L48" s="168"/>
      <c r="M48" s="168"/>
      <c r="N48" s="220"/>
      <c r="O48" s="222"/>
      <c r="P48" s="222"/>
    </row>
    <row r="49" spans="1:16" s="291" customFormat="1" ht="30" customHeight="1" x14ac:dyDescent="0.2">
      <c r="A49" s="262"/>
      <c r="B49" s="262"/>
      <c r="C49" s="263"/>
      <c r="D49" s="168"/>
      <c r="E49" s="168"/>
      <c r="F49" s="168"/>
      <c r="G49" s="220"/>
      <c r="H49" s="262"/>
      <c r="I49" s="262"/>
      <c r="J49" s="263"/>
      <c r="K49" s="168"/>
      <c r="L49" s="168"/>
      <c r="M49" s="168"/>
      <c r="N49" s="220"/>
    </row>
    <row r="50" spans="1:16" s="291" customFormat="1" ht="30" customHeight="1" x14ac:dyDescent="0.2">
      <c r="A50" s="262"/>
      <c r="B50" s="262"/>
      <c r="C50" s="264"/>
      <c r="D50" s="167"/>
      <c r="E50" s="168"/>
      <c r="F50" s="168"/>
      <c r="G50" s="220"/>
      <c r="H50" s="262"/>
      <c r="I50" s="262"/>
      <c r="J50" s="264"/>
      <c r="K50" s="167"/>
      <c r="L50" s="168"/>
      <c r="M50" s="168"/>
      <c r="N50" s="220"/>
    </row>
    <row r="51" spans="1:16" s="291" customFormat="1" ht="30" customHeight="1" x14ac:dyDescent="0.2">
      <c r="A51" s="265"/>
      <c r="B51" s="260"/>
      <c r="C51" s="266"/>
      <c r="D51" s="167"/>
      <c r="E51" s="169"/>
      <c r="F51" s="267"/>
      <c r="G51" s="220"/>
      <c r="H51" s="265"/>
      <c r="I51" s="260"/>
      <c r="J51" s="266"/>
      <c r="K51" s="167"/>
      <c r="L51" s="169"/>
      <c r="M51" s="267"/>
      <c r="N51" s="220"/>
    </row>
    <row r="52" spans="1:16" s="19" customFormat="1" ht="30" customHeight="1" x14ac:dyDescent="0.2">
      <c r="A52" s="262"/>
      <c r="B52" s="268"/>
      <c r="C52" s="269"/>
      <c r="D52" s="270"/>
      <c r="E52" s="168"/>
      <c r="F52" s="168"/>
      <c r="G52" s="220"/>
      <c r="H52" s="262"/>
      <c r="I52" s="268"/>
      <c r="J52" s="269"/>
      <c r="K52" s="270"/>
      <c r="L52" s="168"/>
      <c r="M52" s="168"/>
      <c r="N52" s="220"/>
      <c r="O52" s="222"/>
      <c r="P52" s="222"/>
    </row>
    <row r="53" spans="1:16" s="19" customFormat="1" ht="30" customHeight="1" x14ac:dyDescent="0.2">
      <c r="A53" s="348"/>
      <c r="B53" s="348"/>
      <c r="C53" s="349"/>
      <c r="D53" s="271"/>
      <c r="E53" s="272"/>
      <c r="F53" s="273"/>
      <c r="G53" s="292"/>
      <c r="H53" s="348"/>
      <c r="I53" s="348"/>
      <c r="J53" s="349"/>
      <c r="K53" s="271"/>
      <c r="L53" s="272"/>
      <c r="M53" s="273"/>
      <c r="N53" s="220"/>
      <c r="O53" s="222"/>
      <c r="P53" s="222"/>
    </row>
    <row r="54" spans="1:16" s="222" customFormat="1" ht="12.95" customHeight="1" x14ac:dyDescent="0.2">
      <c r="D54" s="220"/>
      <c r="E54" s="220"/>
      <c r="F54" s="220"/>
      <c r="G54" s="220"/>
      <c r="K54" s="220"/>
      <c r="L54" s="220"/>
      <c r="M54" s="220"/>
    </row>
    <row r="55" spans="1:16" s="222" customFormat="1" ht="12.95" customHeight="1" x14ac:dyDescent="0.2">
      <c r="D55" s="220"/>
      <c r="E55" s="220"/>
      <c r="F55" s="220"/>
      <c r="G55" s="220"/>
      <c r="K55" s="220"/>
      <c r="L55" s="220"/>
      <c r="M55" s="220"/>
    </row>
    <row r="56" spans="1:16" s="222" customFormat="1" ht="14.25" customHeight="1" x14ac:dyDescent="0.2">
      <c r="K56" s="220"/>
      <c r="L56" s="220"/>
      <c r="M56" s="220"/>
    </row>
    <row r="57" spans="1:16" s="222" customFormat="1" ht="19.5" customHeight="1" x14ac:dyDescent="0.2">
      <c r="D57" s="220"/>
      <c r="E57" s="220"/>
      <c r="F57" s="220"/>
      <c r="G57" s="220"/>
      <c r="K57" s="220"/>
      <c r="L57" s="220"/>
      <c r="M57" s="220"/>
    </row>
    <row r="58" spans="1:16" s="222" customFormat="1" ht="18.75" customHeight="1" x14ac:dyDescent="0.2">
      <c r="K58" s="220"/>
      <c r="L58" s="220"/>
      <c r="M58" s="220"/>
    </row>
    <row r="59" spans="1:16" s="222" customFormat="1" ht="12.95" customHeight="1" x14ac:dyDescent="0.2">
      <c r="D59" s="220"/>
      <c r="E59" s="220"/>
      <c r="F59" s="220"/>
      <c r="G59" s="220"/>
      <c r="K59" s="220"/>
      <c r="L59" s="220"/>
      <c r="M59" s="220"/>
    </row>
    <row r="60" spans="1:16" s="222" customFormat="1" ht="12.95" customHeight="1" x14ac:dyDescent="0.2">
      <c r="D60" s="220"/>
      <c r="E60" s="220"/>
      <c r="F60" s="220"/>
      <c r="G60" s="220"/>
      <c r="K60" s="220"/>
      <c r="L60" s="220"/>
      <c r="M60" s="220"/>
    </row>
    <row r="61" spans="1:16" s="222" customFormat="1" ht="12.95" customHeight="1" x14ac:dyDescent="0.2">
      <c r="D61" s="220"/>
      <c r="E61" s="220"/>
      <c r="F61" s="220"/>
      <c r="G61" s="220"/>
      <c r="K61" s="220"/>
      <c r="L61" s="220"/>
      <c r="M61" s="220"/>
      <c r="N61" s="184"/>
    </row>
    <row r="62" spans="1:16" s="222" customFormat="1" ht="12.95" customHeight="1" x14ac:dyDescent="0.2">
      <c r="D62" s="220"/>
      <c r="E62" s="220"/>
      <c r="F62" s="220"/>
      <c r="G62" s="220"/>
      <c r="K62" s="220"/>
      <c r="L62" s="220"/>
      <c r="M62" s="220"/>
      <c r="N62" s="220"/>
    </row>
    <row r="63" spans="1:16" s="222" customFormat="1" ht="12.95" customHeight="1" x14ac:dyDescent="0.2">
      <c r="D63" s="220"/>
      <c r="E63" s="220"/>
      <c r="F63" s="220"/>
      <c r="G63" s="220"/>
      <c r="K63" s="220"/>
      <c r="L63" s="220"/>
      <c r="M63" s="220"/>
      <c r="N63" s="220"/>
    </row>
    <row r="64" spans="1:16" s="222" customFormat="1" ht="12.95" customHeight="1" x14ac:dyDescent="0.2">
      <c r="D64" s="220"/>
      <c r="E64" s="220"/>
      <c r="F64" s="220"/>
      <c r="G64" s="220"/>
      <c r="K64" s="220"/>
      <c r="L64" s="220"/>
      <c r="M64" s="220"/>
      <c r="N64" s="220"/>
    </row>
    <row r="65" spans="1:15" s="291" customFormat="1" ht="12.95" customHeight="1" x14ac:dyDescent="0.2">
      <c r="A65" s="222"/>
      <c r="B65" s="222"/>
      <c r="C65" s="222"/>
      <c r="D65" s="220"/>
      <c r="E65" s="220"/>
      <c r="F65" s="220"/>
      <c r="G65" s="220"/>
      <c r="H65" s="222"/>
      <c r="I65" s="222"/>
      <c r="J65" s="222"/>
      <c r="K65" s="220"/>
      <c r="L65" s="220"/>
      <c r="M65" s="220"/>
      <c r="N65" s="222"/>
    </row>
    <row r="66" spans="1:15" s="291" customFormat="1" ht="12.95" customHeight="1" x14ac:dyDescent="0.2">
      <c r="A66" s="222"/>
      <c r="B66" s="222"/>
      <c r="C66" s="222"/>
      <c r="D66" s="220"/>
      <c r="E66" s="220"/>
      <c r="F66" s="220"/>
      <c r="G66" s="220"/>
      <c r="H66" s="222"/>
      <c r="I66" s="222"/>
      <c r="J66" s="222"/>
      <c r="K66" s="220"/>
      <c r="L66" s="220"/>
      <c r="M66" s="220"/>
      <c r="N66" s="220"/>
    </row>
    <row r="67" spans="1:15" s="291" customFormat="1" ht="12.95" customHeight="1" x14ac:dyDescent="0.2">
      <c r="A67" s="222"/>
      <c r="B67" s="222"/>
      <c r="C67" s="222"/>
      <c r="D67" s="220"/>
      <c r="E67" s="220"/>
      <c r="F67" s="220"/>
      <c r="G67" s="220"/>
      <c r="H67" s="222"/>
      <c r="I67" s="222"/>
      <c r="J67" s="222"/>
      <c r="K67" s="220"/>
      <c r="L67" s="220"/>
      <c r="M67" s="220"/>
      <c r="N67" s="222"/>
    </row>
    <row r="68" spans="1:15" s="291" customFormat="1" ht="12.95" customHeight="1" x14ac:dyDescent="0.2">
      <c r="A68" s="222"/>
      <c r="B68" s="222"/>
      <c r="C68" s="222"/>
      <c r="D68" s="220"/>
      <c r="E68" s="220"/>
      <c r="F68" s="220"/>
      <c r="G68" s="220"/>
      <c r="H68" s="222"/>
      <c r="I68" s="222"/>
      <c r="J68" s="222"/>
      <c r="K68" s="220"/>
      <c r="L68" s="220"/>
      <c r="M68" s="220"/>
      <c r="N68" s="222"/>
    </row>
    <row r="69" spans="1:15" s="222" customFormat="1" ht="12.95" customHeight="1" x14ac:dyDescent="0.2">
      <c r="D69" s="220"/>
      <c r="E69" s="220"/>
      <c r="F69" s="220"/>
      <c r="G69" s="220"/>
      <c r="K69" s="220"/>
      <c r="L69" s="220"/>
      <c r="M69" s="220"/>
      <c r="O69" s="221"/>
    </row>
    <row r="70" spans="1:15" s="222" customFormat="1" ht="12.95" customHeight="1" x14ac:dyDescent="0.2">
      <c r="D70" s="220"/>
      <c r="E70" s="220"/>
      <c r="F70" s="220"/>
      <c r="G70" s="220"/>
      <c r="K70" s="220"/>
      <c r="L70" s="220"/>
      <c r="M70" s="220"/>
      <c r="O70" s="221"/>
    </row>
    <row r="71" spans="1:15" s="222" customFormat="1" ht="12.95" customHeight="1" x14ac:dyDescent="0.2">
      <c r="D71" s="220"/>
      <c r="E71" s="220"/>
      <c r="F71" s="220"/>
      <c r="G71" s="220"/>
      <c r="K71" s="220"/>
      <c r="L71" s="220"/>
      <c r="M71" s="220"/>
      <c r="N71" s="220"/>
    </row>
    <row r="72" spans="1:15" s="222" customFormat="1" ht="12.95" customHeight="1" x14ac:dyDescent="0.2">
      <c r="D72" s="220"/>
      <c r="E72" s="220"/>
      <c r="F72" s="220"/>
      <c r="G72" s="220"/>
      <c r="K72" s="220"/>
      <c r="L72" s="220"/>
      <c r="M72" s="220"/>
      <c r="N72" s="220"/>
    </row>
    <row r="73" spans="1:15" s="222" customFormat="1" ht="12.95" customHeight="1" x14ac:dyDescent="0.2">
      <c r="D73" s="220"/>
      <c r="E73" s="220"/>
      <c r="F73" s="220"/>
      <c r="G73" s="220"/>
      <c r="K73" s="220"/>
      <c r="L73" s="220"/>
      <c r="M73" s="220"/>
    </row>
    <row r="74" spans="1:15" s="222" customFormat="1" ht="12.95" customHeight="1" x14ac:dyDescent="0.2">
      <c r="D74" s="220"/>
      <c r="E74" s="220"/>
      <c r="F74" s="220"/>
      <c r="G74" s="220"/>
      <c r="K74" s="220"/>
      <c r="L74" s="220"/>
      <c r="M74" s="220"/>
    </row>
    <row r="75" spans="1:15" s="222" customFormat="1" ht="12.95" customHeight="1" x14ac:dyDescent="0.2">
      <c r="D75" s="220"/>
      <c r="E75" s="220"/>
      <c r="F75" s="220"/>
      <c r="G75" s="220"/>
      <c r="K75" s="220"/>
      <c r="L75" s="220"/>
      <c r="M75" s="220"/>
    </row>
    <row r="76" spans="1:15" s="222" customFormat="1" ht="12.95" customHeight="1" x14ac:dyDescent="0.2">
      <c r="D76" s="220"/>
      <c r="E76" s="220"/>
      <c r="F76" s="220"/>
      <c r="G76" s="220"/>
      <c r="K76" s="220"/>
      <c r="L76" s="220"/>
      <c r="M76" s="220"/>
      <c r="N76" s="220"/>
      <c r="O76" s="221"/>
    </row>
    <row r="77" spans="1:15" s="222" customFormat="1" ht="12.95" customHeight="1" x14ac:dyDescent="0.2">
      <c r="D77" s="220"/>
      <c r="E77" s="220"/>
      <c r="F77" s="220"/>
      <c r="G77" s="220"/>
      <c r="K77" s="220"/>
      <c r="L77" s="220"/>
      <c r="M77" s="220"/>
      <c r="N77" s="220"/>
      <c r="O77" s="221"/>
    </row>
    <row r="78" spans="1:15" s="222" customFormat="1" ht="12.95" customHeight="1" x14ac:dyDescent="0.2">
      <c r="D78" s="220"/>
      <c r="E78" s="220"/>
      <c r="F78" s="220"/>
      <c r="G78" s="220"/>
      <c r="K78" s="220"/>
      <c r="L78" s="220"/>
      <c r="M78" s="220"/>
      <c r="N78" s="220"/>
      <c r="O78" s="221"/>
    </row>
    <row r="79" spans="1:15" s="222" customFormat="1" ht="12.95" customHeight="1" x14ac:dyDescent="0.2">
      <c r="D79" s="220"/>
      <c r="E79" s="220"/>
      <c r="F79" s="220"/>
      <c r="G79" s="220"/>
      <c r="K79" s="220"/>
      <c r="L79" s="220"/>
      <c r="M79" s="220"/>
      <c r="N79" s="220"/>
      <c r="O79" s="221"/>
    </row>
    <row r="80" spans="1:15" s="222" customFormat="1" ht="12.95" customHeight="1" x14ac:dyDescent="0.2">
      <c r="D80" s="220"/>
      <c r="E80" s="220"/>
      <c r="F80" s="220"/>
      <c r="G80" s="220"/>
      <c r="K80" s="220"/>
      <c r="L80" s="220"/>
      <c r="M80" s="220"/>
      <c r="N80" s="220"/>
      <c r="O80" s="221"/>
    </row>
    <row r="81" spans="4:16" s="222" customFormat="1" ht="12.95" customHeight="1" x14ac:dyDescent="0.2">
      <c r="D81" s="220"/>
      <c r="E81" s="220"/>
      <c r="F81" s="220"/>
      <c r="G81" s="220"/>
      <c r="K81" s="220"/>
      <c r="L81" s="220"/>
      <c r="M81" s="220"/>
      <c r="N81" s="220"/>
      <c r="O81" s="221"/>
    </row>
    <row r="82" spans="4:16" s="222" customFormat="1" ht="12.95" customHeight="1" x14ac:dyDescent="0.2">
      <c r="D82" s="220"/>
      <c r="E82" s="220"/>
      <c r="F82" s="220"/>
      <c r="G82" s="220"/>
      <c r="K82" s="220"/>
      <c r="L82" s="220"/>
      <c r="M82" s="220"/>
      <c r="N82" s="220"/>
      <c r="O82" s="221"/>
    </row>
    <row r="83" spans="4:16" s="222" customFormat="1" ht="12.95" customHeight="1" x14ac:dyDescent="0.2">
      <c r="D83" s="220"/>
      <c r="E83" s="220"/>
      <c r="F83" s="220"/>
      <c r="G83" s="220"/>
      <c r="K83" s="220"/>
      <c r="L83" s="220"/>
      <c r="M83" s="220"/>
      <c r="N83" s="220"/>
      <c r="O83" s="221"/>
    </row>
    <row r="84" spans="4:16" s="222" customFormat="1" ht="12.95" customHeight="1" x14ac:dyDescent="0.2">
      <c r="D84" s="220"/>
      <c r="E84" s="220"/>
      <c r="F84" s="220"/>
      <c r="G84" s="220"/>
      <c r="K84" s="220"/>
      <c r="L84" s="220"/>
      <c r="M84" s="220"/>
      <c r="N84" s="220"/>
      <c r="O84" s="221"/>
    </row>
    <row r="85" spans="4:16" s="222" customFormat="1" ht="12.95" customHeight="1" x14ac:dyDescent="0.2">
      <c r="D85" s="220"/>
      <c r="E85" s="220"/>
      <c r="F85" s="220"/>
      <c r="G85" s="220"/>
      <c r="K85" s="220"/>
      <c r="L85" s="220"/>
      <c r="M85" s="220"/>
      <c r="N85" s="220"/>
      <c r="O85" s="221"/>
    </row>
    <row r="86" spans="4:16" s="222" customFormat="1" ht="12.95" customHeight="1" x14ac:dyDescent="0.2">
      <c r="D86" s="220"/>
      <c r="E86" s="220"/>
      <c r="F86" s="220"/>
      <c r="G86" s="220"/>
      <c r="K86" s="220"/>
      <c r="L86" s="220"/>
      <c r="M86" s="220"/>
      <c r="N86" s="220"/>
      <c r="O86" s="221"/>
    </row>
    <row r="87" spans="4:16" s="222" customFormat="1" ht="12.95" customHeight="1" x14ac:dyDescent="0.2">
      <c r="D87" s="220"/>
      <c r="E87" s="220"/>
      <c r="F87" s="220"/>
      <c r="G87" s="220"/>
      <c r="K87" s="220"/>
      <c r="L87" s="220"/>
      <c r="M87" s="220"/>
      <c r="N87" s="220"/>
      <c r="O87" s="221"/>
    </row>
    <row r="88" spans="4:16" s="222" customFormat="1" ht="12.95" customHeight="1" x14ac:dyDescent="0.2">
      <c r="D88" s="220"/>
      <c r="E88" s="220"/>
      <c r="F88" s="220"/>
      <c r="G88" s="220"/>
      <c r="K88" s="220"/>
      <c r="L88" s="220"/>
      <c r="M88" s="220"/>
      <c r="N88" s="220"/>
      <c r="O88" s="221"/>
    </row>
    <row r="89" spans="4:16" s="222" customFormat="1" ht="12.95" customHeight="1" x14ac:dyDescent="0.2">
      <c r="D89" s="220"/>
      <c r="E89" s="220"/>
      <c r="F89" s="220"/>
      <c r="G89" s="220"/>
      <c r="K89" s="220"/>
      <c r="L89" s="220"/>
      <c r="M89" s="220"/>
      <c r="N89" s="220"/>
      <c r="O89" s="221"/>
    </row>
    <row r="90" spans="4:16" s="222" customFormat="1" ht="12.95" customHeight="1" x14ac:dyDescent="0.2">
      <c r="D90" s="220"/>
      <c r="E90" s="220"/>
      <c r="F90" s="220"/>
      <c r="G90" s="220"/>
      <c r="K90" s="220"/>
      <c r="L90" s="220"/>
      <c r="M90" s="220"/>
      <c r="N90" s="220"/>
      <c r="O90" s="221"/>
    </row>
    <row r="91" spans="4:16" s="222" customFormat="1" ht="12.95" customHeight="1" x14ac:dyDescent="0.2">
      <c r="D91" s="220"/>
      <c r="E91" s="220"/>
      <c r="F91" s="220"/>
      <c r="G91" s="220"/>
      <c r="K91" s="220"/>
      <c r="L91" s="220"/>
      <c r="M91" s="220"/>
      <c r="N91" s="220"/>
      <c r="O91" s="221"/>
    </row>
    <row r="92" spans="4:16" s="222" customFormat="1" ht="12.95" customHeight="1" x14ac:dyDescent="0.2">
      <c r="D92" s="220"/>
      <c r="E92" s="220"/>
      <c r="F92" s="220"/>
      <c r="G92" s="220"/>
      <c r="K92" s="220"/>
      <c r="L92" s="220"/>
      <c r="M92" s="220"/>
      <c r="N92" s="220"/>
      <c r="O92" s="220"/>
      <c r="P92" s="221"/>
    </row>
    <row r="93" spans="4:16" s="222" customFormat="1" ht="12.95" customHeight="1" x14ac:dyDescent="0.2">
      <c r="D93" s="220"/>
      <c r="E93" s="220"/>
      <c r="F93" s="220"/>
      <c r="G93" s="220"/>
      <c r="K93" s="220"/>
      <c r="L93" s="220"/>
      <c r="M93" s="220"/>
      <c r="N93" s="220"/>
      <c r="O93" s="221"/>
    </row>
    <row r="94" spans="4:16" s="222" customFormat="1" ht="12.95" customHeight="1" x14ac:dyDescent="0.2">
      <c r="D94" s="220"/>
      <c r="E94" s="220"/>
      <c r="F94" s="220"/>
      <c r="G94" s="220"/>
      <c r="K94" s="220"/>
      <c r="L94" s="220"/>
      <c r="M94" s="220"/>
      <c r="O94" s="221"/>
    </row>
    <row r="95" spans="4:16" s="222" customFormat="1" ht="12.95" customHeight="1" x14ac:dyDescent="0.2">
      <c r="D95" s="220"/>
      <c r="E95" s="220"/>
      <c r="F95" s="220"/>
      <c r="G95" s="220"/>
      <c r="K95" s="220"/>
      <c r="L95" s="220"/>
      <c r="M95" s="220"/>
      <c r="O95" s="221"/>
    </row>
    <row r="96" spans="4:16" s="222" customFormat="1" ht="12.95" customHeight="1" x14ac:dyDescent="0.2">
      <c r="D96" s="220"/>
      <c r="E96" s="220"/>
      <c r="F96" s="220"/>
      <c r="G96" s="220"/>
      <c r="K96" s="220"/>
      <c r="L96" s="220"/>
      <c r="M96" s="220"/>
      <c r="N96" s="220"/>
      <c r="O96" s="221"/>
    </row>
    <row r="97" spans="1:16" s="222" customFormat="1" ht="12.95" customHeight="1" x14ac:dyDescent="0.2">
      <c r="D97" s="220"/>
      <c r="E97" s="220"/>
      <c r="F97" s="220"/>
      <c r="G97" s="220"/>
      <c r="K97" s="220"/>
      <c r="L97" s="220"/>
      <c r="M97" s="220"/>
      <c r="N97" s="220"/>
      <c r="O97" s="221"/>
    </row>
    <row r="98" spans="1:16" s="222" customFormat="1" ht="12.95" customHeight="1" x14ac:dyDescent="0.2">
      <c r="D98" s="220"/>
      <c r="E98" s="220"/>
      <c r="F98" s="220"/>
      <c r="G98" s="220"/>
      <c r="K98" s="220"/>
      <c r="L98" s="220"/>
      <c r="M98" s="220"/>
      <c r="O98" s="221"/>
    </row>
    <row r="99" spans="1:16" s="222" customFormat="1" ht="12.95" customHeight="1" x14ac:dyDescent="0.2">
      <c r="D99" s="220"/>
      <c r="E99" s="220"/>
      <c r="F99" s="220"/>
      <c r="G99" s="220"/>
      <c r="K99" s="220"/>
      <c r="L99" s="220"/>
      <c r="M99" s="220"/>
      <c r="O99" s="221"/>
    </row>
    <row r="100" spans="1:16" s="222" customFormat="1" ht="12.95" customHeight="1" x14ac:dyDescent="0.2">
      <c r="D100" s="220"/>
      <c r="E100" s="220"/>
      <c r="F100" s="220"/>
      <c r="G100" s="220"/>
      <c r="K100" s="220"/>
      <c r="L100" s="220"/>
      <c r="M100" s="220"/>
      <c r="O100" s="221"/>
    </row>
    <row r="101" spans="1:16" s="222" customFormat="1" ht="12.95" customHeight="1" x14ac:dyDescent="0.2">
      <c r="D101" s="220"/>
      <c r="E101" s="220"/>
      <c r="F101" s="220"/>
      <c r="G101" s="220"/>
      <c r="K101" s="220"/>
      <c r="L101" s="220"/>
      <c r="M101" s="220"/>
      <c r="N101" s="293"/>
      <c r="O101" s="221"/>
    </row>
    <row r="102" spans="1:16" s="222" customFormat="1" ht="12.95" customHeight="1" x14ac:dyDescent="0.2">
      <c r="D102" s="220"/>
      <c r="E102" s="220"/>
      <c r="F102" s="220"/>
      <c r="G102" s="220"/>
      <c r="K102" s="220"/>
      <c r="L102" s="220"/>
      <c r="M102" s="220"/>
      <c r="N102" s="293"/>
      <c r="O102" s="221"/>
    </row>
    <row r="103" spans="1:16" s="222" customFormat="1" ht="12.95" customHeight="1" x14ac:dyDescent="0.2">
      <c r="D103" s="220"/>
      <c r="E103" s="220"/>
      <c r="F103" s="220"/>
      <c r="G103" s="220"/>
      <c r="K103" s="220"/>
      <c r="L103" s="220"/>
      <c r="M103" s="220"/>
      <c r="N103" s="293"/>
    </row>
    <row r="104" spans="1:16" s="222" customFormat="1" ht="12.95" customHeight="1" x14ac:dyDescent="0.2">
      <c r="D104" s="220"/>
      <c r="E104" s="220"/>
      <c r="F104" s="220"/>
      <c r="G104" s="220"/>
      <c r="K104" s="220"/>
      <c r="L104" s="220"/>
      <c r="M104" s="220"/>
      <c r="N104" s="193"/>
    </row>
    <row r="105" spans="1:16" s="294" customFormat="1" ht="12.95" customHeight="1" x14ac:dyDescent="0.25">
      <c r="A105" s="222"/>
      <c r="B105" s="222"/>
      <c r="C105" s="222"/>
      <c r="D105" s="220"/>
      <c r="E105" s="220"/>
      <c r="F105" s="220"/>
      <c r="G105" s="220"/>
      <c r="H105" s="222"/>
      <c r="I105" s="222"/>
      <c r="J105" s="222"/>
      <c r="K105" s="220"/>
      <c r="L105" s="220"/>
      <c r="M105" s="220"/>
      <c r="N105" s="293"/>
    </row>
    <row r="106" spans="1:16" s="19" customFormat="1" ht="12.95" customHeight="1" x14ac:dyDescent="0.2">
      <c r="A106" s="222"/>
      <c r="B106" s="222"/>
      <c r="C106" s="222"/>
      <c r="D106" s="220"/>
      <c r="E106" s="220"/>
      <c r="F106" s="220"/>
      <c r="G106" s="220"/>
      <c r="H106" s="222"/>
      <c r="I106" s="222"/>
      <c r="J106" s="222"/>
      <c r="K106" s="220"/>
      <c r="L106" s="220"/>
      <c r="M106" s="220"/>
      <c r="N106" s="293"/>
      <c r="O106" s="222"/>
      <c r="P106" s="222"/>
    </row>
    <row r="107" spans="1:16" s="19" customFormat="1" ht="12.95" customHeight="1" x14ac:dyDescent="0.2">
      <c r="A107" s="222"/>
      <c r="B107" s="222"/>
      <c r="C107" s="222"/>
      <c r="D107" s="220"/>
      <c r="E107" s="220"/>
      <c r="F107" s="220"/>
      <c r="G107" s="220"/>
      <c r="H107" s="222"/>
      <c r="I107" s="222"/>
      <c r="J107" s="222"/>
      <c r="K107" s="220"/>
      <c r="L107" s="220"/>
      <c r="M107" s="220"/>
      <c r="N107" s="222"/>
      <c r="O107" s="222"/>
      <c r="P107" s="222"/>
    </row>
    <row r="108" spans="1:16" s="19" customFormat="1" ht="12.95" customHeight="1" x14ac:dyDescent="0.2">
      <c r="A108" s="222"/>
      <c r="B108" s="222"/>
      <c r="C108" s="222"/>
      <c r="D108" s="220"/>
      <c r="E108" s="220"/>
      <c r="F108" s="220"/>
      <c r="G108" s="220"/>
      <c r="H108" s="222"/>
      <c r="I108" s="222"/>
      <c r="J108" s="222"/>
      <c r="K108" s="220"/>
      <c r="L108" s="220"/>
      <c r="M108" s="220"/>
      <c r="N108" s="222"/>
      <c r="O108" s="222"/>
      <c r="P108" s="222"/>
    </row>
    <row r="109" spans="1:16" s="19" customFormat="1" ht="12.95" customHeight="1" x14ac:dyDescent="0.2">
      <c r="A109" s="222"/>
      <c r="B109" s="222"/>
      <c r="C109" s="222"/>
      <c r="D109" s="220"/>
      <c r="E109" s="220"/>
      <c r="F109" s="220"/>
      <c r="G109" s="220"/>
      <c r="H109" s="222"/>
      <c r="I109" s="222"/>
      <c r="J109" s="222"/>
      <c r="K109" s="220"/>
      <c r="L109" s="220"/>
      <c r="M109" s="220"/>
      <c r="N109" s="293"/>
      <c r="O109" s="222"/>
      <c r="P109" s="222"/>
    </row>
    <row r="110" spans="1:16" s="19" customFormat="1" ht="12.95" customHeight="1" x14ac:dyDescent="0.2">
      <c r="A110" s="222"/>
      <c r="B110" s="222"/>
      <c r="C110" s="222"/>
      <c r="D110" s="220"/>
      <c r="E110" s="220"/>
      <c r="F110" s="220"/>
      <c r="G110" s="220"/>
      <c r="H110" s="222"/>
      <c r="I110" s="222"/>
      <c r="J110" s="222"/>
      <c r="K110" s="220"/>
      <c r="L110" s="220"/>
      <c r="M110" s="220"/>
      <c r="N110" s="220"/>
      <c r="O110" s="222"/>
      <c r="P110" s="222"/>
    </row>
    <row r="111" spans="1:16" s="19" customFormat="1" ht="12.95" customHeight="1" x14ac:dyDescent="0.2">
      <c r="A111" s="222"/>
      <c r="B111" s="222"/>
      <c r="C111" s="222"/>
      <c r="D111" s="220"/>
      <c r="E111" s="220"/>
      <c r="F111" s="220"/>
      <c r="G111" s="220"/>
      <c r="H111" s="222"/>
      <c r="I111" s="222"/>
      <c r="J111" s="222"/>
      <c r="K111" s="220"/>
      <c r="L111" s="220"/>
      <c r="M111" s="220"/>
      <c r="N111" s="220"/>
      <c r="O111" s="222"/>
      <c r="P111" s="222"/>
    </row>
    <row r="112" spans="1:16" s="19" customFormat="1" ht="12.95" customHeight="1" x14ac:dyDescent="0.2">
      <c r="A112" s="222"/>
      <c r="B112" s="222"/>
      <c r="C112" s="222"/>
      <c r="D112" s="220"/>
      <c r="E112" s="220"/>
      <c r="F112" s="220"/>
      <c r="G112" s="220"/>
      <c r="H112" s="222"/>
      <c r="I112" s="222"/>
      <c r="J112" s="222"/>
      <c r="K112" s="220"/>
      <c r="L112" s="220"/>
      <c r="M112" s="220"/>
      <c r="N112" s="220"/>
      <c r="O112" s="222"/>
      <c r="P112" s="222"/>
    </row>
    <row r="113" spans="1:16" s="19" customFormat="1" ht="12.95" customHeight="1" x14ac:dyDescent="0.2">
      <c r="A113" s="222"/>
      <c r="B113" s="222"/>
      <c r="C113" s="222"/>
      <c r="D113" s="220"/>
      <c r="E113" s="220"/>
      <c r="F113" s="220"/>
      <c r="G113" s="220"/>
      <c r="H113" s="222"/>
      <c r="I113" s="222"/>
      <c r="J113" s="222"/>
      <c r="K113" s="220"/>
      <c r="L113" s="220"/>
      <c r="M113" s="220"/>
      <c r="N113" s="220"/>
      <c r="O113" s="222"/>
      <c r="P113" s="222"/>
    </row>
    <row r="114" spans="1:16" s="19" customFormat="1" ht="12.95" customHeight="1" x14ac:dyDescent="0.2">
      <c r="A114" s="222"/>
      <c r="B114" s="222"/>
      <c r="C114" s="222"/>
      <c r="D114" s="220"/>
      <c r="E114" s="220"/>
      <c r="F114" s="220"/>
      <c r="G114" s="220"/>
      <c r="H114" s="222"/>
      <c r="I114" s="222"/>
      <c r="J114" s="222"/>
      <c r="K114" s="220"/>
      <c r="L114" s="220"/>
      <c r="M114" s="220"/>
      <c r="N114" s="220"/>
      <c r="O114" s="222"/>
      <c r="P114" s="222"/>
    </row>
    <row r="115" spans="1:16" s="19" customFormat="1" ht="12.95" customHeight="1" x14ac:dyDescent="0.2">
      <c r="A115" s="222"/>
      <c r="B115" s="222"/>
      <c r="C115" s="222"/>
      <c r="D115" s="220"/>
      <c r="E115" s="220"/>
      <c r="F115" s="220"/>
      <c r="G115" s="220"/>
      <c r="H115" s="222"/>
      <c r="I115" s="222"/>
      <c r="J115" s="222"/>
      <c r="K115" s="220"/>
      <c r="L115" s="220"/>
      <c r="M115" s="220"/>
      <c r="N115" s="220"/>
      <c r="O115" s="222"/>
      <c r="P115" s="222"/>
    </row>
    <row r="116" spans="1:16" s="19" customFormat="1" ht="12.95" customHeight="1" x14ac:dyDescent="0.2">
      <c r="A116" s="222"/>
      <c r="B116" s="222"/>
      <c r="C116" s="222"/>
      <c r="D116" s="220"/>
      <c r="E116" s="220"/>
      <c r="F116" s="220"/>
      <c r="G116" s="220"/>
      <c r="H116" s="222"/>
      <c r="I116" s="222"/>
      <c r="J116" s="222"/>
      <c r="K116" s="220"/>
      <c r="L116" s="220"/>
      <c r="M116" s="220"/>
      <c r="N116" s="220"/>
      <c r="O116" s="222"/>
      <c r="P116" s="222"/>
    </row>
    <row r="117" spans="1:16" s="19" customFormat="1" ht="12.95" customHeight="1" x14ac:dyDescent="0.2">
      <c r="A117" s="222"/>
      <c r="B117" s="222"/>
      <c r="C117" s="222"/>
      <c r="D117" s="220"/>
      <c r="E117" s="220"/>
      <c r="F117" s="220"/>
      <c r="G117" s="220"/>
      <c r="H117" s="222"/>
      <c r="I117" s="222"/>
      <c r="J117" s="222"/>
      <c r="K117" s="220"/>
      <c r="L117" s="220"/>
      <c r="M117" s="220"/>
      <c r="N117" s="220"/>
      <c r="O117" s="222"/>
      <c r="P117" s="222"/>
    </row>
    <row r="118" spans="1:16" s="19" customFormat="1" ht="12.95" customHeight="1" x14ac:dyDescent="0.2">
      <c r="A118" s="222"/>
      <c r="B118" s="222"/>
      <c r="C118" s="222"/>
      <c r="D118" s="220"/>
      <c r="E118" s="220"/>
      <c r="F118" s="220"/>
      <c r="G118" s="220"/>
      <c r="H118" s="222"/>
      <c r="I118" s="222"/>
      <c r="J118" s="222"/>
      <c r="K118" s="220"/>
      <c r="L118" s="220"/>
      <c r="M118" s="220"/>
      <c r="N118" s="220"/>
      <c r="O118" s="222"/>
      <c r="P118" s="222"/>
    </row>
    <row r="119" spans="1:16" s="19" customFormat="1" ht="12.95" customHeight="1" x14ac:dyDescent="0.2">
      <c r="A119" s="222"/>
      <c r="B119" s="222"/>
      <c r="C119" s="222"/>
      <c r="D119" s="220"/>
      <c r="E119" s="220"/>
      <c r="F119" s="220"/>
      <c r="G119" s="220"/>
      <c r="H119" s="222"/>
      <c r="I119" s="222"/>
      <c r="J119" s="222"/>
      <c r="K119" s="220"/>
      <c r="L119" s="220"/>
      <c r="M119" s="220"/>
      <c r="N119" s="220"/>
      <c r="O119" s="185"/>
    </row>
    <row r="120" spans="1:16" s="19" customFormat="1" ht="12.95" customHeight="1" x14ac:dyDescent="0.2">
      <c r="A120" s="222"/>
      <c r="B120" s="222"/>
      <c r="C120" s="222"/>
      <c r="D120" s="220"/>
      <c r="E120" s="220"/>
      <c r="F120" s="220"/>
      <c r="G120" s="220"/>
      <c r="H120" s="222"/>
      <c r="I120" s="222"/>
      <c r="J120" s="222"/>
      <c r="K120" s="220"/>
      <c r="L120" s="220"/>
      <c r="M120" s="220"/>
      <c r="N120" s="220"/>
      <c r="O120" s="185"/>
    </row>
    <row r="121" spans="1:16" s="19" customFormat="1" ht="12.95" customHeight="1" x14ac:dyDescent="0.2">
      <c r="A121" s="222"/>
      <c r="B121" s="222"/>
      <c r="C121" s="222"/>
      <c r="D121" s="220"/>
      <c r="E121" s="220"/>
      <c r="F121" s="220"/>
      <c r="G121" s="220"/>
      <c r="H121" s="222"/>
      <c r="I121" s="222"/>
      <c r="J121" s="222"/>
      <c r="K121" s="220"/>
      <c r="L121" s="220"/>
      <c r="M121" s="220"/>
      <c r="N121" s="220"/>
      <c r="O121" s="185"/>
    </row>
    <row r="122" spans="1:16" s="19" customFormat="1" ht="12.95" customHeight="1" x14ac:dyDescent="0.2">
      <c r="A122" s="222"/>
      <c r="B122" s="222"/>
      <c r="C122" s="222"/>
      <c r="D122" s="220"/>
      <c r="E122" s="220"/>
      <c r="F122" s="220"/>
      <c r="G122" s="220"/>
      <c r="H122" s="222"/>
      <c r="I122" s="222"/>
      <c r="J122" s="222"/>
      <c r="K122" s="220"/>
      <c r="L122" s="220"/>
      <c r="M122" s="220"/>
      <c r="N122" s="220"/>
      <c r="O122" s="185"/>
    </row>
    <row r="123" spans="1:16" s="19" customFormat="1" ht="12.95" customHeight="1" x14ac:dyDescent="0.2">
      <c r="A123" s="222"/>
      <c r="B123" s="222"/>
      <c r="C123" s="222"/>
      <c r="D123" s="220"/>
      <c r="E123" s="220"/>
      <c r="F123" s="220"/>
      <c r="G123" s="220"/>
      <c r="H123" s="222"/>
      <c r="I123" s="222"/>
      <c r="J123" s="222"/>
      <c r="K123" s="220"/>
      <c r="L123" s="220"/>
      <c r="M123" s="220"/>
      <c r="N123" s="220"/>
      <c r="O123" s="185"/>
    </row>
    <row r="124" spans="1:16" s="19" customFormat="1" ht="12.95" customHeight="1" x14ac:dyDescent="0.2">
      <c r="A124" s="222"/>
      <c r="B124" s="222"/>
      <c r="C124" s="222"/>
      <c r="D124" s="220"/>
      <c r="E124" s="220"/>
      <c r="F124" s="220"/>
      <c r="G124" s="220"/>
      <c r="H124" s="222"/>
      <c r="I124" s="222"/>
      <c r="J124" s="222"/>
      <c r="K124" s="220"/>
      <c r="L124" s="220"/>
      <c r="M124" s="220"/>
      <c r="N124" s="220"/>
      <c r="O124" s="185"/>
    </row>
    <row r="125" spans="1:16" s="19" customFormat="1" ht="12.95" customHeight="1" x14ac:dyDescent="0.2">
      <c r="A125" s="222"/>
      <c r="B125" s="222"/>
      <c r="C125" s="222"/>
      <c r="D125" s="220"/>
      <c r="E125" s="220"/>
      <c r="F125" s="220"/>
      <c r="G125" s="220"/>
      <c r="H125" s="222"/>
      <c r="I125" s="222"/>
      <c r="J125" s="222"/>
      <c r="K125" s="220"/>
      <c r="L125" s="220"/>
      <c r="M125" s="220"/>
      <c r="N125" s="220"/>
      <c r="O125" s="185"/>
    </row>
    <row r="126" spans="1:16" s="19" customFormat="1" ht="12.95" customHeight="1" x14ac:dyDescent="0.2">
      <c r="A126" s="222"/>
      <c r="B126" s="222"/>
      <c r="C126" s="222"/>
      <c r="D126" s="220"/>
      <c r="E126" s="220"/>
      <c r="F126" s="220"/>
      <c r="G126" s="220"/>
      <c r="H126" s="222"/>
      <c r="I126" s="222"/>
      <c r="J126" s="222"/>
      <c r="K126" s="220"/>
      <c r="L126" s="220"/>
      <c r="M126" s="220"/>
      <c r="N126" s="220"/>
      <c r="O126" s="185"/>
    </row>
    <row r="127" spans="1:16" s="19" customFormat="1" ht="12.95" customHeight="1" x14ac:dyDescent="0.2">
      <c r="A127" s="222"/>
      <c r="B127" s="222"/>
      <c r="C127" s="222"/>
      <c r="D127" s="220"/>
      <c r="E127" s="220"/>
      <c r="F127" s="220"/>
      <c r="G127" s="220"/>
      <c r="H127" s="222"/>
      <c r="I127" s="222"/>
      <c r="J127" s="222"/>
      <c r="K127" s="220"/>
      <c r="L127" s="220"/>
      <c r="M127" s="220"/>
      <c r="N127" s="220"/>
      <c r="O127" s="185"/>
    </row>
    <row r="128" spans="1:16" s="19" customFormat="1" ht="12.95" customHeight="1" x14ac:dyDescent="0.2">
      <c r="A128" s="222"/>
      <c r="B128" s="222"/>
      <c r="C128" s="222"/>
      <c r="D128" s="220"/>
      <c r="E128" s="220"/>
      <c r="F128" s="220"/>
      <c r="G128" s="220"/>
      <c r="H128" s="222"/>
      <c r="I128" s="222"/>
      <c r="J128" s="222"/>
      <c r="K128" s="220"/>
      <c r="L128" s="220"/>
      <c r="M128" s="220"/>
      <c r="N128" s="220"/>
      <c r="O128" s="185"/>
    </row>
    <row r="129" spans="1:15" s="19" customFormat="1" ht="12.95" customHeight="1" x14ac:dyDescent="0.2">
      <c r="A129" s="222"/>
      <c r="B129" s="222"/>
      <c r="C129" s="222"/>
      <c r="D129" s="220"/>
      <c r="E129" s="220"/>
      <c r="F129" s="220"/>
      <c r="G129" s="220"/>
      <c r="H129" s="222"/>
      <c r="I129" s="222"/>
      <c r="J129" s="222"/>
      <c r="K129" s="220"/>
      <c r="L129" s="220"/>
      <c r="M129" s="220"/>
      <c r="N129" s="220"/>
      <c r="O129" s="185"/>
    </row>
    <row r="130" spans="1:15" s="19" customFormat="1" ht="12.95" customHeight="1" x14ac:dyDescent="0.2">
      <c r="A130" s="222"/>
      <c r="B130" s="222"/>
      <c r="C130" s="222"/>
      <c r="D130" s="220"/>
      <c r="E130" s="220"/>
      <c r="F130" s="220"/>
      <c r="G130" s="220"/>
      <c r="H130" s="222"/>
      <c r="I130" s="222"/>
      <c r="J130" s="222"/>
      <c r="K130" s="220"/>
      <c r="L130" s="220"/>
      <c r="M130" s="220"/>
      <c r="N130" s="220"/>
    </row>
    <row r="131" spans="1:15" s="19" customFormat="1" ht="12.95" customHeight="1" x14ac:dyDescent="0.2">
      <c r="A131" s="222"/>
      <c r="B131" s="222"/>
      <c r="C131" s="222"/>
      <c r="D131" s="220"/>
      <c r="E131" s="220"/>
      <c r="F131" s="220"/>
      <c r="G131" s="220"/>
      <c r="H131" s="222"/>
      <c r="I131" s="222"/>
      <c r="J131" s="222"/>
      <c r="K131" s="220"/>
      <c r="L131" s="220"/>
      <c r="M131" s="220"/>
      <c r="N131" s="220"/>
    </row>
  </sheetData>
  <mergeCells count="21">
    <mergeCell ref="A53:C53"/>
    <mergeCell ref="H53:J53"/>
    <mergeCell ref="A33:B33"/>
    <mergeCell ref="H33:I33"/>
    <mergeCell ref="A39:C39"/>
    <mergeCell ref="H39:J39"/>
    <mergeCell ref="A41:B41"/>
    <mergeCell ref="A47:B47"/>
    <mergeCell ref="H47:I47"/>
    <mergeCell ref="A27:B27"/>
    <mergeCell ref="A1:M1"/>
    <mergeCell ref="C2:I2"/>
    <mergeCell ref="A5:B5"/>
    <mergeCell ref="H5:I5"/>
    <mergeCell ref="A11:C11"/>
    <mergeCell ref="H11:J11"/>
    <mergeCell ref="A13:B13"/>
    <mergeCell ref="A19:B19"/>
    <mergeCell ref="H19:I19"/>
    <mergeCell ref="A25:C25"/>
    <mergeCell ref="H25:J25"/>
  </mergeCells>
  <conditionalFormatting sqref="F8">
    <cfRule type="cellIs" dxfId="24" priority="25" operator="between">
      <formula>"F"</formula>
      <formula>"F"</formula>
    </cfRule>
  </conditionalFormatting>
  <conditionalFormatting sqref="F10">
    <cfRule type="cellIs" dxfId="23" priority="24" operator="between">
      <formula>"D"</formula>
      <formula>"F"</formula>
    </cfRule>
  </conditionalFormatting>
  <conditionalFormatting sqref="M22">
    <cfRule type="cellIs" dxfId="22" priority="12" operator="between">
      <formula>"F"</formula>
      <formula>"F"</formula>
    </cfRule>
  </conditionalFormatting>
  <conditionalFormatting sqref="F22">
    <cfRule type="cellIs" dxfId="21" priority="21" operator="between">
      <formula>"F"</formula>
      <formula>"F"</formula>
    </cfRule>
  </conditionalFormatting>
  <conditionalFormatting sqref="M29:M31">
    <cfRule type="cellIs" dxfId="20" priority="22" operator="between">
      <formula>"F"</formula>
      <formula>"F"</formula>
    </cfRule>
  </conditionalFormatting>
  <conditionalFormatting sqref="F11:F12">
    <cfRule type="cellIs" dxfId="19" priority="23" operator="between">
      <formula>"D"</formula>
      <formula>"F"</formula>
    </cfRule>
  </conditionalFormatting>
  <conditionalFormatting sqref="M25:M28">
    <cfRule type="cellIs" dxfId="18" priority="10" operator="between">
      <formula>"D"</formula>
      <formula>"F"</formula>
    </cfRule>
  </conditionalFormatting>
  <conditionalFormatting sqref="F36">
    <cfRule type="cellIs" dxfId="17" priority="18" operator="between">
      <formula>"F"</formula>
      <formula>"F"</formula>
    </cfRule>
  </conditionalFormatting>
  <conditionalFormatting sqref="M36">
    <cfRule type="cellIs" dxfId="16" priority="15" operator="between">
      <formula>"F"</formula>
      <formula>"F"</formula>
    </cfRule>
  </conditionalFormatting>
  <conditionalFormatting sqref="F24">
    <cfRule type="cellIs" dxfId="15" priority="20" operator="between">
      <formula>"D"</formula>
      <formula>"F"</formula>
    </cfRule>
  </conditionalFormatting>
  <conditionalFormatting sqref="F25:F26">
    <cfRule type="cellIs" dxfId="14" priority="19" operator="between">
      <formula>"D"</formula>
      <formula>"F"</formula>
    </cfRule>
  </conditionalFormatting>
  <conditionalFormatting sqref="F38">
    <cfRule type="cellIs" dxfId="13" priority="17" operator="between">
      <formula>"D"</formula>
      <formula>"F"</formula>
    </cfRule>
  </conditionalFormatting>
  <conditionalFormatting sqref="F39:F40">
    <cfRule type="cellIs" dxfId="12" priority="16" operator="between">
      <formula>"D"</formula>
      <formula>"F"</formula>
    </cfRule>
  </conditionalFormatting>
  <conditionalFormatting sqref="M38">
    <cfRule type="cellIs" dxfId="11" priority="14" operator="between">
      <formula>"D"</formula>
      <formula>"F"</formula>
    </cfRule>
  </conditionalFormatting>
  <conditionalFormatting sqref="M39:M40">
    <cfRule type="cellIs" dxfId="10" priority="13" operator="between">
      <formula>"D"</formula>
      <formula>"F"</formula>
    </cfRule>
  </conditionalFormatting>
  <conditionalFormatting sqref="M24">
    <cfRule type="cellIs" dxfId="9" priority="11" operator="between">
      <formula>"D"</formula>
      <formula>"F"</formula>
    </cfRule>
  </conditionalFormatting>
  <conditionalFormatting sqref="M8">
    <cfRule type="cellIs" dxfId="8" priority="9" operator="between">
      <formula>"F"</formula>
      <formula>"F"</formula>
    </cfRule>
  </conditionalFormatting>
  <conditionalFormatting sqref="M10">
    <cfRule type="cellIs" dxfId="7" priority="8" operator="between">
      <formula>"D"</formula>
      <formula>"F"</formula>
    </cfRule>
  </conditionalFormatting>
  <conditionalFormatting sqref="M11:M16">
    <cfRule type="cellIs" dxfId="6" priority="7" operator="between">
      <formula>"D"</formula>
      <formula>"F"</formula>
    </cfRule>
  </conditionalFormatting>
  <conditionalFormatting sqref="F50">
    <cfRule type="cellIs" dxfId="5" priority="6" operator="between">
      <formula>"F"</formula>
      <formula>"F"</formula>
    </cfRule>
  </conditionalFormatting>
  <conditionalFormatting sqref="F52">
    <cfRule type="cellIs" dxfId="4" priority="5" operator="between">
      <formula>"D"</formula>
      <formula>"F"</formula>
    </cfRule>
  </conditionalFormatting>
  <conditionalFormatting sqref="F53">
    <cfRule type="cellIs" dxfId="3" priority="4" operator="between">
      <formula>"D"</formula>
      <formula>"F"</formula>
    </cfRule>
  </conditionalFormatting>
  <conditionalFormatting sqref="M50">
    <cfRule type="cellIs" dxfId="2" priority="3" operator="between">
      <formula>"F"</formula>
      <formula>"F"</formula>
    </cfRule>
  </conditionalFormatting>
  <conditionalFormatting sqref="M52">
    <cfRule type="cellIs" dxfId="1" priority="2" operator="between">
      <formula>"D"</formula>
      <formula>"F"</formula>
    </cfRule>
  </conditionalFormatting>
  <conditionalFormatting sqref="M53">
    <cfRule type="cellIs" dxfId="0" priority="1" operator="between">
      <formula>"D"</formula>
      <formula>"F"</formula>
    </cfRule>
  </conditionalFormatting>
  <pageMargins left="0.7" right="0.7" top="0.75" bottom="0.75" header="0.3" footer="0.3"/>
  <pageSetup scale="4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52E288C24D03A458A1D07194767742B" ma:contentTypeVersion="0" ma:contentTypeDescription="Create a new document." ma:contentTypeScope="" ma:versionID="fb7873b3e76e31ded4ec75c06d203993">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414BF8F-0B4C-42FB-B719-C9E0DE791BA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9FF13ADA-A522-41E9-8BA9-D1198C79D48E}">
  <ds:schemaRefs>
    <ds:schemaRef ds:uri="http://schemas.microsoft.com/office/infopath/2007/PartnerControls"/>
    <ds:schemaRef ds:uri="http://www.w3.org/XML/1998/namespace"/>
    <ds:schemaRef ds:uri="http://purl.org/dc/elements/1.1/"/>
    <ds:schemaRef ds:uri="http://schemas.microsoft.com/office/2006/documentManagement/types"/>
    <ds:schemaRef ds:uri="http://purl.org/dc/terms/"/>
    <ds:schemaRef ds:uri="http://schemas.openxmlformats.org/package/2006/metadata/core-properties"/>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4EB88A02-6BC5-4365-8DA5-D4D86EC7202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BA Business Economics</vt:lpstr>
      <vt:lpstr>Program Courses</vt:lpstr>
      <vt:lpstr>Grade Requirements</vt:lpstr>
      <vt:lpstr>Course Options - No Prereqs</vt:lpstr>
      <vt:lpstr>Blank Sheet</vt:lpstr>
      <vt:lpstr>'BA Business Economics'!Print_Area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TK Hall</dc:creator>
  <cp:lastModifiedBy>Hoffelt, Janell</cp:lastModifiedBy>
  <cp:lastPrinted>2016-05-27T15:54:15Z</cp:lastPrinted>
  <dcterms:created xsi:type="dcterms:W3CDTF">2011-09-23T19:24:55Z</dcterms:created>
  <dcterms:modified xsi:type="dcterms:W3CDTF">2016-05-27T15:54:45Z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0x010100752E288C24D03A458A1D07194767742B</vt:lpwstr>
  </property>
</Properties>
</file>