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ABS\"/>
    </mc:Choice>
  </mc:AlternateContent>
  <bookViews>
    <workbookView xWindow="0" yWindow="0" windowWidth="28800" windowHeight="12435" tabRatio="975"/>
  </bookViews>
  <sheets>
    <sheet name="Ecology &amp; Environmental Science" sheetId="5" r:id="rId1"/>
    <sheet name="COURSE OPTIONS Reference" sheetId="6" r:id="rId2"/>
    <sheet name="Emphasis options side by side" sheetId="19" r:id="rId3"/>
    <sheet name="Course Options - No Prereqs" sheetId="7" r:id="rId4"/>
    <sheet name="Inf &amp; Anal Emphasis" sheetId="13" r:id="rId5"/>
    <sheet name="Watershed Emphasis" sheetId="14" r:id="rId6"/>
    <sheet name="Ecology Emphasis" sheetId="15" r:id="rId7"/>
    <sheet name="Lab Analysis Emphasis" sheetId="16" r:id="rId8"/>
    <sheet name="Health Emphasis" sheetId="17" r:id="rId9"/>
    <sheet name="User Defined Emphasis" sheetId="18" r:id="rId10"/>
  </sheets>
  <definedNames>
    <definedName name="_xlnm.Print_Area" localSheetId="0">'Ecology &amp; Environmental Science'!$A$1:$M$87</definedName>
  </definedNames>
  <calcPr calcId="152511"/>
</workbook>
</file>

<file path=xl/calcChain.xml><?xml version="1.0" encoding="utf-8"?>
<calcChain xmlns="http://schemas.openxmlformats.org/spreadsheetml/2006/main">
  <c r="K26" i="5" l="1"/>
  <c r="K67" i="5"/>
  <c r="D67" i="5"/>
  <c r="K58" i="5"/>
  <c r="D58" i="5"/>
  <c r="K6" i="5"/>
  <c r="D36" i="5"/>
  <c r="D33" i="5"/>
  <c r="D25" i="5"/>
  <c r="D21" i="5"/>
  <c r="D17" i="5"/>
  <c r="D13" i="5"/>
  <c r="D10" i="5"/>
  <c r="K3" i="5"/>
  <c r="D6" i="5"/>
  <c r="A47" i="5"/>
  <c r="K84" i="5"/>
  <c r="D84" i="5"/>
  <c r="D76" i="5"/>
  <c r="K75" i="5"/>
  <c r="K85" i="5"/>
  <c r="K36" i="5"/>
  <c r="K45" i="5"/>
</calcChain>
</file>

<file path=xl/sharedStrings.xml><?xml version="1.0" encoding="utf-8"?>
<sst xmlns="http://schemas.openxmlformats.org/spreadsheetml/2006/main" count="969" uniqueCount="390">
  <si>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</si>
  <si>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</si>
  <si>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</si>
  <si>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</si>
  <si>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</si>
  <si>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</si>
  <si>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</si>
  <si>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</si>
  <si>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</si>
  <si>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</si>
  <si>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</si>
  <si>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</si>
  <si>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</si>
  <si>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</si>
  <si>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</si>
  <si>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</si>
  <si>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</si>
  <si>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</si>
  <si>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</si>
  <si>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</si>
  <si>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</si>
  <si>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</si>
  <si>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</si>
  <si>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</si>
  <si>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Humanities/Arts Diversity (SGR 4)</t>
  </si>
  <si>
    <t>ENGL 101</t>
  </si>
  <si>
    <t>Composition I (SGR 1)</t>
  </si>
  <si>
    <t>ENGL 201</t>
  </si>
  <si>
    <t>Composition II (SGR 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</si>
  <si>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</si>
  <si>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</si>
  <si>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</si>
  <si>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</si>
  <si>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</si>
  <si>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</si>
  <si>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</si>
  <si>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
  </si>
  <si>
    <t>Course Title</t>
  </si>
  <si>
    <t>Credits</t>
  </si>
  <si>
    <r>
      <rPr>
        <b/>
        <sz val="10"/>
        <color rgb="FFFF0000"/>
        <rFont val="Calibri"/>
        <family val="2"/>
      </rPr>
      <t>Prerequsites</t>
    </r>
    <r>
      <rPr>
        <b/>
        <sz val="10"/>
        <rFont val="Calibri"/>
        <family val="2"/>
      </rPr>
      <t>/Comments</t>
    </r>
  </si>
  <si>
    <t>TOTAL CREDITS</t>
  </si>
  <si>
    <t xml:space="preserve">Major Courses (NOTE GRADE REQUIREMENTS HERE) </t>
  </si>
  <si>
    <t>Student ID#</t>
  </si>
  <si>
    <t>Anticipated Graduation Term</t>
  </si>
  <si>
    <t>Minimum GPA</t>
  </si>
  <si>
    <t xml:space="preserve">Today's Date </t>
  </si>
  <si>
    <t>GR</t>
  </si>
  <si>
    <t>SGR #3</t>
  </si>
  <si>
    <r>
      <rPr>
        <b/>
        <sz val="9"/>
        <color rgb="FFFF0000"/>
        <rFont val="Calibri"/>
        <family val="2"/>
      </rPr>
      <t>Prerequsites</t>
    </r>
    <r>
      <rPr>
        <b/>
        <sz val="9"/>
        <rFont val="Calibri"/>
        <family val="2"/>
      </rPr>
      <t>/Comments</t>
    </r>
  </si>
  <si>
    <t>Requirements for College/Major/Program/Other Required Courses</t>
  </si>
  <si>
    <t>Other Coursework</t>
  </si>
  <si>
    <t>Cultural Awareness/Responsibility         (Must have a different prefix than the courses used to meet SGR 3, 4 and 6)</t>
  </si>
  <si>
    <t>First Year Fall Courses</t>
  </si>
  <si>
    <t>First Year Spring Courses</t>
  </si>
  <si>
    <t>Second Year Fall Courses</t>
  </si>
  <si>
    <t>Second Year Spring Courses</t>
  </si>
  <si>
    <t>Third Year Fall Course</t>
  </si>
  <si>
    <t>Third Year Spring Courses</t>
  </si>
  <si>
    <t>Fourth Year Fall Courses</t>
  </si>
  <si>
    <t>Fourth Year Spring Courses</t>
  </si>
  <si>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</si>
  <si>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</si>
  <si>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</si>
  <si>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</si>
  <si>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</si>
  <si>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</si>
  <si>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</si>
  <si>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</si>
  <si>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</si>
  <si>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F,S Placement</t>
  </si>
  <si>
    <t>F,S none</t>
  </si>
  <si>
    <t>Social Sciences/Globalization (SGR 3)</t>
  </si>
  <si>
    <t>General Biology I and Lab (SGR 6)</t>
  </si>
  <si>
    <t>F, none</t>
  </si>
  <si>
    <t>S Biol 151/L</t>
  </si>
  <si>
    <t>NRM 110</t>
  </si>
  <si>
    <t>Intro Nat Res Management</t>
  </si>
  <si>
    <t>CHEM</t>
  </si>
  <si>
    <t>Chem 106/L or Chem 112/L</t>
  </si>
  <si>
    <t>F,S Math 102</t>
  </si>
  <si>
    <t>Chem 108/L or Chem 114/L</t>
  </si>
  <si>
    <t>S Chem 112/L, Math 102</t>
  </si>
  <si>
    <t>EES 275</t>
  </si>
  <si>
    <t>NRM 230</t>
  </si>
  <si>
    <t>Nat Res Mgt Techniques</t>
  </si>
  <si>
    <t>Summer of Freshman Year</t>
  </si>
  <si>
    <t>NRM 282/L</t>
  </si>
  <si>
    <t>Nat Res Mgt Stats &amp; Lab</t>
  </si>
  <si>
    <t>PS 243</t>
  </si>
  <si>
    <t>S Chem 112</t>
  </si>
  <si>
    <t>PHYS</t>
  </si>
  <si>
    <t>Phys 101/L or Phys 111/L</t>
  </si>
  <si>
    <t>Phil 383</t>
  </si>
  <si>
    <t>Bioethics</t>
  </si>
  <si>
    <t>None</t>
  </si>
  <si>
    <t>NRM 311</t>
  </si>
  <si>
    <t>Prin Ecology</t>
  </si>
  <si>
    <t>F none; Biol 151 recommended</t>
  </si>
  <si>
    <t>NRM 311L</t>
  </si>
  <si>
    <t>Prin Ecology Lab</t>
  </si>
  <si>
    <t>Intro to GIS (Env Sci)</t>
  </si>
  <si>
    <t>NRM 300</t>
  </si>
  <si>
    <t>Laws &amp; Policies Nat Res Mgt</t>
  </si>
  <si>
    <t>Intr Resource Env Economics</t>
  </si>
  <si>
    <t>Nat Res Hab Cons Mgt Restore</t>
  </si>
  <si>
    <t>ABS 475/L</t>
  </si>
  <si>
    <t>Int Nat Res Mgt (AW)</t>
  </si>
  <si>
    <t>S, Senior Standing</t>
  </si>
  <si>
    <t>MAJ ELEC</t>
  </si>
  <si>
    <t>Major Electives</t>
  </si>
  <si>
    <t>see Emphasis electives</t>
  </si>
  <si>
    <t>Major Elective</t>
  </si>
  <si>
    <t>GEN ELEC</t>
  </si>
  <si>
    <t>General Electives</t>
  </si>
  <si>
    <t>NRM 109/L</t>
  </si>
  <si>
    <t>PS 213/L</t>
  </si>
  <si>
    <t>Soils and Lab (IGR 2)</t>
  </si>
  <si>
    <r>
      <rPr>
        <sz val="9"/>
        <color rgb="FFFF0000"/>
        <rFont val="Calibri"/>
        <family val="2"/>
      </rPr>
      <t xml:space="preserve">F none; </t>
    </r>
    <r>
      <rPr>
        <sz val="9"/>
        <rFont val="Calibri"/>
        <family val="2"/>
      </rPr>
      <t>Biol 151 recommended</t>
    </r>
  </si>
  <si>
    <t>Ecology &amp; Environmental Science Elective Course Options</t>
  </si>
  <si>
    <t>None (F)</t>
  </si>
  <si>
    <t>Biol 202/L</t>
  </si>
  <si>
    <t>Biol 153 an Chem 114/L</t>
  </si>
  <si>
    <t>Bot 201/L</t>
  </si>
  <si>
    <t>General Botany and Lab</t>
  </si>
  <si>
    <t>Biol 101 or Biol 151 (S)</t>
  </si>
  <si>
    <t>Bot 301/L</t>
  </si>
  <si>
    <t>Plant Systematics and Lab</t>
  </si>
  <si>
    <t>Bot 327/L</t>
  </si>
  <si>
    <t>Plant Physiology and Lab</t>
  </si>
  <si>
    <t>Biol 151 and Biol 153 or Biol 151 and Bot 201</t>
  </si>
  <si>
    <t>Bot 405/L</t>
  </si>
  <si>
    <t>Grasses and Grasslike Plants and Lab</t>
  </si>
  <si>
    <t>Bot 415/L</t>
  </si>
  <si>
    <t>Aquatic Plants and Lab</t>
  </si>
  <si>
    <t>Bot 419/L</t>
  </si>
  <si>
    <t>Plant Ecology and Lab</t>
  </si>
  <si>
    <t>Biol 103 and Bot 201 or Biol 153 (F)</t>
  </si>
  <si>
    <t>CEE 323/L</t>
  </si>
  <si>
    <t>Water Suppl Eng</t>
  </si>
  <si>
    <t>CEE 225</t>
  </si>
  <si>
    <t>CEE 422/L</t>
  </si>
  <si>
    <t>Env Engineer Instrumentation</t>
  </si>
  <si>
    <t>CEE 434</t>
  </si>
  <si>
    <t>Hydrology</t>
  </si>
  <si>
    <t>Stat 281 or Stat 381 (F)</t>
  </si>
  <si>
    <t>Chem 326/L</t>
  </si>
  <si>
    <t>Organic Chem I and Lab</t>
  </si>
  <si>
    <t>Chem 114/L (F)</t>
  </si>
  <si>
    <t>Chem 328/L</t>
  </si>
  <si>
    <t>Organic Chem II and Lab</t>
  </si>
  <si>
    <t>Chem 326/L (S)</t>
  </si>
  <si>
    <t>Chem 332/L</t>
  </si>
  <si>
    <t>Analytical Chem and Lab</t>
  </si>
  <si>
    <t>Chem 464</t>
  </si>
  <si>
    <t>Biochemistry I</t>
  </si>
  <si>
    <t>Chem 328/L (F)</t>
  </si>
  <si>
    <t>Chem 482</t>
  </si>
  <si>
    <t>Environmental Chemistry</t>
  </si>
  <si>
    <t>Chem 326/L (Fodd)</t>
  </si>
  <si>
    <t>3-4</t>
  </si>
  <si>
    <t>Geog 473</t>
  </si>
  <si>
    <t>Data Creation &amp; Integration</t>
  </si>
  <si>
    <t>Geog 474</t>
  </si>
  <si>
    <t>Vector Raster Mod</t>
  </si>
  <si>
    <t>Geog 475</t>
  </si>
  <si>
    <t>GIS Applications</t>
  </si>
  <si>
    <t>Geog 484/L</t>
  </si>
  <si>
    <t>Remote Sensing and Lab</t>
  </si>
  <si>
    <t>Consent (F,S)</t>
  </si>
  <si>
    <t>HLTH 443</t>
  </si>
  <si>
    <t>Public Health Science</t>
  </si>
  <si>
    <t>None (F,S)</t>
  </si>
  <si>
    <t>HLTH 445</t>
  </si>
  <si>
    <t>Epidemiology</t>
  </si>
  <si>
    <t>MICR 231/L</t>
  </si>
  <si>
    <t>General Microbiology and Lab</t>
  </si>
  <si>
    <t>MICR 310/L</t>
  </si>
  <si>
    <t>Environmental Micro and Lab</t>
  </si>
  <si>
    <t>Chem 106/L or Chem 112/L (Sevn)</t>
  </si>
  <si>
    <t>Soil Micro and Lab</t>
  </si>
  <si>
    <t>Biol 151/L and Biol 153/L or Bot 201 (S)</t>
  </si>
  <si>
    <t>EES 425/L</t>
  </si>
  <si>
    <t>EES 430/L</t>
  </si>
  <si>
    <t>Biological Invasions and Lab</t>
  </si>
  <si>
    <t>NRM 482/L</t>
  </si>
  <si>
    <t>Nat Resources Biometry and Lab</t>
  </si>
  <si>
    <t>NRM 282/L (S)</t>
  </si>
  <si>
    <t>NRM 450/L</t>
  </si>
  <si>
    <t>FW Monitoring and Assessment and Lab</t>
  </si>
  <si>
    <t>None (Fodd)</t>
  </si>
  <si>
    <t>NRM 464</t>
  </si>
  <si>
    <t>Ecosystem Ecology</t>
  </si>
  <si>
    <t>NRM 466</t>
  </si>
  <si>
    <t>Environmental Tox and Contam</t>
  </si>
  <si>
    <t>None (Sevn)</t>
  </si>
  <si>
    <t>PS 362/L</t>
  </si>
  <si>
    <t>Environmental Soil Mgt and Lab</t>
  </si>
  <si>
    <t>PS 213 (S)</t>
  </si>
  <si>
    <t>PS 412</t>
  </si>
  <si>
    <t>Environmental Soil Chemistry</t>
  </si>
  <si>
    <t>PS 213/L and Chem 108/L or Chem 120/L (S)</t>
  </si>
  <si>
    <t>Rang 425/L</t>
  </si>
  <si>
    <t>Range Assess and Monitoring and Lab</t>
  </si>
  <si>
    <t>Stat 281</t>
  </si>
  <si>
    <t>STAT 381</t>
  </si>
  <si>
    <t>Intro Probability and Statistics</t>
  </si>
  <si>
    <t>Math 125</t>
  </si>
  <si>
    <t>R Programming</t>
  </si>
  <si>
    <t>CSC 150</t>
  </si>
  <si>
    <t>Statistical Methods II</t>
  </si>
  <si>
    <t>Math 102 (F,S)</t>
  </si>
  <si>
    <t>Nonparametric Statistics</t>
  </si>
  <si>
    <t>Stat 281 or Stat 381</t>
  </si>
  <si>
    <t>WL 302</t>
  </si>
  <si>
    <t>Animal Behavior</t>
  </si>
  <si>
    <t>Biol 101/L or Biol 151/L (Sodd)</t>
  </si>
  <si>
    <t>WL 355/L</t>
  </si>
  <si>
    <t>Mammalogy and Lab</t>
  </si>
  <si>
    <t>Biol 101/L or Biol 151/L (F)</t>
  </si>
  <si>
    <t>WL 434/L</t>
  </si>
  <si>
    <t>Herpetology and Lab</t>
  </si>
  <si>
    <t>WL 363/L</t>
  </si>
  <si>
    <t>Ornithology and Lab</t>
  </si>
  <si>
    <t>None (S)</t>
  </si>
  <si>
    <t>WL 367/L</t>
  </si>
  <si>
    <t>Ichthyology and Lab</t>
  </si>
  <si>
    <t>Large Mammal Ecology and Lab</t>
  </si>
  <si>
    <t>Consent (Sevn)</t>
  </si>
  <si>
    <t>Waterfowl Ecology and Mgt and Lab</t>
  </si>
  <si>
    <t>Consent (Fodd)</t>
  </si>
  <si>
    <t>WL 427/L</t>
  </si>
  <si>
    <t>Limnology and Lab</t>
  </si>
  <si>
    <t>None (Fevn)</t>
  </si>
  <si>
    <t>First Year Seminar</t>
  </si>
  <si>
    <t>Intro to GIS</t>
  </si>
  <si>
    <t>Laws &amp; Policies in Nat Res Mgt</t>
  </si>
  <si>
    <t>Principles of Ecology</t>
  </si>
  <si>
    <t>Principles of Ecology Lab</t>
  </si>
  <si>
    <t>(see listing of Elective Courses for Others)</t>
  </si>
  <si>
    <t>Sem</t>
  </si>
  <si>
    <t>Grade</t>
  </si>
  <si>
    <t>Environmental Informatics and Analysis</t>
  </si>
  <si>
    <t>Nat Res Biometry and Lab</t>
  </si>
  <si>
    <t>Stat XXX</t>
  </si>
  <si>
    <t>Any Advanced Statistics Course</t>
  </si>
  <si>
    <t>GIS: Data Creation and Integration or</t>
  </si>
  <si>
    <t>GIS: Vector Creation and Integration and</t>
  </si>
  <si>
    <t>Geog 484</t>
  </si>
  <si>
    <t>Remote Sensing</t>
  </si>
  <si>
    <t>EES 491</t>
  </si>
  <si>
    <r>
      <t xml:space="preserve">Independent Study </t>
    </r>
    <r>
      <rPr>
        <b/>
        <u/>
        <sz val="10"/>
        <color theme="1"/>
        <rFont val="Calibri"/>
        <family val="2"/>
      </rPr>
      <t>or</t>
    </r>
  </si>
  <si>
    <t>1-3</t>
  </si>
  <si>
    <t>EES 494</t>
  </si>
  <si>
    <r>
      <t xml:space="preserve">Internship </t>
    </r>
    <r>
      <rPr>
        <b/>
        <u/>
        <sz val="10"/>
        <color theme="1"/>
        <rFont val="Calibri"/>
        <family val="2"/>
      </rPr>
      <t>or</t>
    </r>
  </si>
  <si>
    <t>EES 496</t>
  </si>
  <si>
    <r>
      <t xml:space="preserve">Field Experience </t>
    </r>
    <r>
      <rPr>
        <b/>
        <u/>
        <sz val="9"/>
        <color rgb="FF000000"/>
        <rFont val="Calibri"/>
        <family val="2"/>
      </rPr>
      <t>or</t>
    </r>
  </si>
  <si>
    <t>EES 498</t>
  </si>
  <si>
    <t>Undergraduate Research</t>
  </si>
  <si>
    <t>Elect</t>
  </si>
  <si>
    <t>Electives Chosen from Other Emphases</t>
  </si>
  <si>
    <t>7-9</t>
  </si>
  <si>
    <t>EES Emphasis (Major Electives Grouping)</t>
  </si>
  <si>
    <t>See Course Options Reference</t>
  </si>
  <si>
    <t>Watershed Ecology and Management</t>
  </si>
  <si>
    <t>Freshwater Monitoring and Assessment and Lab</t>
  </si>
  <si>
    <t>Rangeland Assessment and Monitoring</t>
  </si>
  <si>
    <t>8-10</t>
  </si>
  <si>
    <t>Ecology</t>
  </si>
  <si>
    <t>Dist Restor Ecol and Lab</t>
  </si>
  <si>
    <t>NRM 440/L</t>
  </si>
  <si>
    <t>5-7</t>
  </si>
  <si>
    <t>Environmental Laboratory Analysis</t>
  </si>
  <si>
    <t>Organic Chemistry I and Lab</t>
  </si>
  <si>
    <t xml:space="preserve">Chem 328/L </t>
  </si>
  <si>
    <t>Organic Chemistry II and Lab</t>
  </si>
  <si>
    <r>
      <t xml:space="preserve">Analytical Chemistry and Lab </t>
    </r>
    <r>
      <rPr>
        <b/>
        <u/>
        <sz val="9"/>
        <color theme="1"/>
        <rFont val="Calibri"/>
        <family val="2"/>
      </rPr>
      <t>or</t>
    </r>
  </si>
  <si>
    <t>Chem 464/L</t>
  </si>
  <si>
    <t>Biochemistry and Lab</t>
  </si>
  <si>
    <r>
      <t xml:space="preserve">Environmental Chemistry </t>
    </r>
    <r>
      <rPr>
        <b/>
        <u/>
        <sz val="9"/>
        <color theme="1"/>
        <rFont val="Calibri"/>
        <family val="2"/>
      </rPr>
      <t>or</t>
    </r>
  </si>
  <si>
    <r>
      <t xml:space="preserve">Water Supply and Wastewater Eng and Lab </t>
    </r>
    <r>
      <rPr>
        <b/>
        <u/>
        <sz val="9"/>
        <color theme="1"/>
        <rFont val="Calibri"/>
        <family val="2"/>
      </rPr>
      <t>or</t>
    </r>
  </si>
  <si>
    <t>Environmental Engineering Instr and Lab</t>
  </si>
  <si>
    <t>2-5</t>
  </si>
  <si>
    <t>Health and the Environment</t>
  </si>
  <si>
    <t>Cell Biology and Genetics</t>
  </si>
  <si>
    <t>Micr 231/L</t>
  </si>
  <si>
    <t>Micr 310/L</t>
  </si>
  <si>
    <t>Environmental Microbiology and Lab</t>
  </si>
  <si>
    <r>
      <t xml:space="preserve">Public health Science </t>
    </r>
    <r>
      <rPr>
        <b/>
        <u/>
        <sz val="9"/>
        <color theme="1"/>
        <rFont val="Calibri"/>
        <family val="2"/>
      </rPr>
      <t>or</t>
    </r>
  </si>
  <si>
    <t>Environmental Toxicology</t>
  </si>
  <si>
    <t>User Defined</t>
  </si>
  <si>
    <t>18 Credits of EES Major Electives (from approved list)</t>
  </si>
  <si>
    <t>*Note!  Students work with the approval of a major advisor to select a unique set of major elective courses fitting their career objective.</t>
  </si>
  <si>
    <t>The course selection for this emphasis must be approved by the advisor and department head.  This emphasis option provides flexibility</t>
  </si>
  <si>
    <t>for students who wish to develop a non-traditional track within the major.</t>
  </si>
  <si>
    <t>BIOL/PHIL 383 can be used to complete this requirement</t>
  </si>
  <si>
    <t xml:space="preserve">MATH 102 </t>
  </si>
  <si>
    <t>College Algebra (SGR 5)</t>
  </si>
  <si>
    <t>MATH 102</t>
  </si>
  <si>
    <t>Globalization</t>
  </si>
  <si>
    <t xml:space="preserve">College of ABS Requirements </t>
  </si>
  <si>
    <t>S Chem 106 or 112</t>
  </si>
  <si>
    <t>F,S Math 102 pre-req for PHYS 111</t>
  </si>
  <si>
    <t>Bioethics or Environmental Ethics</t>
  </si>
  <si>
    <t xml:space="preserve">NRM/BIOL 311 </t>
  </si>
  <si>
    <t>NRM/BIOL 311L</t>
  </si>
  <si>
    <t>LA 341</t>
  </si>
  <si>
    <t>Planning Public Grounds</t>
  </si>
  <si>
    <t>pre req LA 252</t>
  </si>
  <si>
    <t>LA 352</t>
  </si>
  <si>
    <t>Planting Design Studio</t>
  </si>
  <si>
    <t>LA 351 and HO 311/L</t>
  </si>
  <si>
    <t>Independent Study</t>
  </si>
  <si>
    <t>Internship</t>
  </si>
  <si>
    <t>Field Experience</t>
  </si>
  <si>
    <t>Undergraduate Research/Scholarship</t>
  </si>
  <si>
    <t>1-4</t>
  </si>
  <si>
    <t>1-12</t>
  </si>
  <si>
    <t>Genetics and Organismal Biology and Lab</t>
  </si>
  <si>
    <t>NRM 200/L</t>
  </si>
  <si>
    <t>Animal Diversity and Lab</t>
  </si>
  <si>
    <t>GEOG 472-472L</t>
  </si>
  <si>
    <t>RANG 374/L</t>
  </si>
  <si>
    <t>CHEM 106-106L or CHEM 112-112L</t>
  </si>
  <si>
    <t>EES 425/L-525L</t>
  </si>
  <si>
    <t>Disturbance and Restoration Ecology Lab</t>
  </si>
  <si>
    <t>MICR 421/L-521/L</t>
  </si>
  <si>
    <t>NRM 450/L-550/L</t>
  </si>
  <si>
    <t>PS 412-512</t>
  </si>
  <si>
    <t>Rang 425/L-525/L</t>
  </si>
  <si>
    <t>STAT 414-514</t>
  </si>
  <si>
    <t>STAT 441-541</t>
  </si>
  <si>
    <t>STAT 445-545</t>
  </si>
  <si>
    <t>WL 417/L-517/L</t>
  </si>
  <si>
    <t>WL 419/L-519/L</t>
  </si>
  <si>
    <t>WL 427/L-527/L</t>
  </si>
  <si>
    <t>ECON/AGEC 372</t>
  </si>
  <si>
    <t>BIOL 153/L OR BOT 201 OR NRM 200</t>
  </si>
  <si>
    <t>General Biology II and Lab or General Biology or Animal Diversity and Lab</t>
  </si>
  <si>
    <t>ECON 372</t>
  </si>
  <si>
    <t>PHIL/BIOL 383  or PHIL 454</t>
  </si>
  <si>
    <t>NRM/BIOL 311</t>
  </si>
  <si>
    <t>PHIL/BIOL 383 or PHIL 454-554</t>
  </si>
  <si>
    <t>F, S MATH 102</t>
  </si>
  <si>
    <t>F,S Placement/MATH 102 or 115, 121-121L, or 123</t>
  </si>
  <si>
    <t>Bachelor of Science in Ecology &amp; Environmental Science (Fall 2016)</t>
  </si>
  <si>
    <t>2016-2017 Undergraduate Catalog Requirements</t>
  </si>
  <si>
    <t>Biol 311 (Fevn)</t>
  </si>
  <si>
    <t>F or S(online) or Su(online),none</t>
  </si>
  <si>
    <t>S CHEM and BIOL classes needed as pre-req</t>
  </si>
  <si>
    <t>S Chem 112, Biol 101</t>
  </si>
  <si>
    <t xml:space="preserve">F,S Math 102 </t>
  </si>
  <si>
    <t>F, None</t>
  </si>
  <si>
    <t>Fevn, None</t>
  </si>
  <si>
    <t>Biol 103 or Biol 153 (S)</t>
  </si>
  <si>
    <t>Biol 103 or Biol 153 (F)</t>
  </si>
  <si>
    <t>Biol 103 or Biol 153 (Fodd)</t>
  </si>
  <si>
    <t>Fodd</t>
  </si>
  <si>
    <t>Sodd</t>
  </si>
  <si>
    <t>Intro Env Science</t>
  </si>
  <si>
    <t>Intro to GIS and Lab</t>
  </si>
  <si>
    <t>Principles of Geology</t>
  </si>
  <si>
    <t>S, Econ 201 recommended</t>
  </si>
  <si>
    <t>ECON 201 (recommended)(SGR 3)</t>
  </si>
  <si>
    <t>Geology</t>
  </si>
  <si>
    <t>Econ 201 (rec for Econ 372)(SGR 3)</t>
  </si>
  <si>
    <t>S, Biol 151</t>
  </si>
  <si>
    <r>
      <t xml:space="preserve">System General Education Requirements  </t>
    </r>
    <r>
      <rPr>
        <b/>
        <u/>
        <sz val="9"/>
        <color theme="1"/>
        <rFont val="Calibri"/>
        <family val="2"/>
        <scheme val="minor"/>
      </rPr>
      <t>(SGR) (30 credits, Complete First 2 Years)</t>
    </r>
  </si>
  <si>
    <t>Other Required Courses: Students should take 25 credits from the approved emphasis list.  Work with advisor to plan apppropriate classes for your intended career goals.</t>
  </si>
  <si>
    <r>
      <rPr>
        <sz val="9"/>
        <color rgb="FFFF0000"/>
        <rFont val="Calibri"/>
        <family val="2"/>
      </rPr>
      <t>F,S Placement</t>
    </r>
    <r>
      <rPr>
        <sz val="9"/>
        <rFont val="Calibri"/>
        <family val="2"/>
      </rPr>
      <t>/Math 102 or 115, 121-121L, or 123</t>
    </r>
  </si>
  <si>
    <t>BIOL 151-151L</t>
  </si>
  <si>
    <t>Chemisty Survery and Lab or General Chemistry I and Lab</t>
  </si>
  <si>
    <t>BIOL 153/L OR BOT 201/L OR NRM 200/L</t>
  </si>
  <si>
    <t>Chem 108/L (5 cr)  or Chem 114/L (4 cr)</t>
  </si>
  <si>
    <t>F, S</t>
  </si>
  <si>
    <t>F</t>
  </si>
  <si>
    <t>F, S               F</t>
  </si>
  <si>
    <t>S</t>
  </si>
  <si>
    <t>Fevn</t>
  </si>
  <si>
    <t>SU</t>
  </si>
  <si>
    <t>Bioethics (4 cr) or Environmental Ethics (3 cr)</t>
  </si>
  <si>
    <t>General Biology II and Lab (4 cr) or General Botany and Lab (3 cr), or Animal Diversity and Lab (3 cr)</t>
  </si>
  <si>
    <t>BIOL 151/L</t>
  </si>
  <si>
    <t>F Chem 106/L or 112/L</t>
  </si>
  <si>
    <t>AST 340</t>
  </si>
  <si>
    <t>Climate Risk Management with Precision Agriculture</t>
  </si>
  <si>
    <t>LA 331</t>
  </si>
  <si>
    <t>Landscape Site Engineering</t>
  </si>
  <si>
    <t>GEOG 372-372L</t>
  </si>
  <si>
    <t>Geog 372/L</t>
  </si>
  <si>
    <t>Grasses and Grasslike Plants/Lab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</si>
</sst>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3"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10"/>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b/>
      <sz val="9"/>
      <color rgb="FFFF0000"/>
      <name val="Calibri"/>
      <family val="2"/>
    </font>
    <font>
      <sz val="10"/>
      <color theme="1"/>
      <name val="Calibri"/>
      <family val="2"/>
    </font>
    <font>
      <sz val="10"/>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9"/>
      <color theme="1"/>
      <name val="Calibri"/>
      <family val="2"/>
      <scheme val="minor"/>
    </font>
    <font>
      <u/>
      <sz val="9"/>
      <name val="Calibri"/>
      <family val="2"/>
    </font>
    <font>
      <sz val="9"/>
      <color rgb="FF000000"/>
      <name val="Calibri"/>
      <family val="2"/>
    </font>
    <font>
      <sz val="9"/>
      <color theme="1"/>
      <name val="Calibri"/>
      <family val="2"/>
    </font>
    <font>
      <u/>
      <sz val="9"/>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9"/>
      <color rgb="FFFF0000"/>
      <name val="Calibri"/>
      <family val="2"/>
    </font>
    <font>
      <sz val="9"/>
      <color rgb="FFFF0000"/>
      <name val="Calibri"/>
      <family val="2"/>
      <scheme val="minor"/>
    </font>
    <font>
      <b/>
      <u/>
      <sz val="11"/>
      <color theme="1"/>
      <name val="Calibri"/>
      <family val="2"/>
    </font>
    <font>
      <b/>
      <u/>
      <sz val="11"/>
      <color rgb="FF000000"/>
      <name val="Calibri"/>
      <family val="2"/>
    </font>
    <font>
      <b/>
      <u/>
      <sz val="9"/>
      <color theme="1"/>
      <name val="Calibri"/>
      <family val="2"/>
    </font>
    <font>
      <b/>
      <u/>
      <sz val="10"/>
      <color theme="1"/>
      <name val="Calibri"/>
      <family val="2"/>
    </font>
    <font>
      <b/>
      <u/>
      <sz val="9"/>
      <color rgb="FF000000"/>
      <name val="Calibri"/>
      <family val="2"/>
    </font>
    <font>
      <sz val="16"/>
      <color theme="1"/>
      <name val="Calibri"/>
      <family val="2"/>
      <scheme val="minor"/>
    </font>
    <font>
      <b/>
      <u/>
      <sz val="16"/>
      <color theme="1"/>
      <name val="Calibri"/>
      <family val="2"/>
    </font>
    <font>
      <b/>
      <sz val="16"/>
      <name val="Calibri"/>
      <family val="2"/>
    </font>
    <font>
      <sz val="16"/>
      <color theme="1"/>
      <name val="Calibri"/>
      <family val="2"/>
    </font>
    <font>
      <b/>
      <u/>
      <sz val="16"/>
      <color rgb="FF000000"/>
      <name val="Calibri"/>
      <family val="2"/>
    </font>
    <font>
      <sz val="16"/>
      <name val="Calibri"/>
      <family val="2"/>
    </font>
    <font>
      <b/>
      <sz val="9"/>
      <color theme="1"/>
      <name val="Calibri"/>
      <family val="2"/>
      <scheme val="minor"/>
    </font>
    <font>
      <b/>
      <u/>
      <sz val="9"/>
      <color theme="1"/>
      <name val="Calibri"/>
      <family val="2"/>
      <scheme val="minor"/>
    </font>
  </fonts>
  <fills count="17">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rgb="FF000000"/>
      </patternFill>
    </fill>
    <fill>
      <patternFill patternType="solid">
        <fgColor theme="0"/>
        <bgColor indexed="64"/>
      </patternFill>
    </fill>
    <fill>
      <patternFill patternType="solid">
        <fgColor theme="4" tint="0.79998168889431442"/>
        <bgColor indexed="64"/>
      </patternFill>
    </fill>
    <fill>
      <patternFill patternType="solid">
        <fgColor rgb="FFDEEBBF"/>
        <bgColor indexed="64"/>
      </patternFill>
    </fill>
    <fill>
      <patternFill patternType="solid">
        <fgColor rgb="FFDEEBBF"/>
        <bgColor rgb="FF000000"/>
      </patternFill>
    </fill>
    <fill>
      <patternFill patternType="solid">
        <fgColor theme="4" tint="0.59999389629810485"/>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style="hair">
        <color indexed="64"/>
      </bottom>
      <diagonal/>
    </border>
    <border>
      <left/>
      <right/>
      <top style="double">
        <color indexed="64"/>
      </top>
      <bottom style="medium">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326">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9" fillId="0" borderId="0" xfId="2" applyFont="1" applyFill="1" applyBorder="1" applyAlignment="1">
      <alignment horizontal="center"/>
    </xf>
    <xf numFmtId="0" fontId="9" fillId="0" borderId="3" xfId="2" applyFont="1" applyFill="1" applyBorder="1"/>
    <xf numFmtId="0" fontId="6" fillId="0" borderId="3" xfId="2" applyFont="1" applyFill="1" applyBorder="1"/>
    <xf numFmtId="0" fontId="10" fillId="0" borderId="0" xfId="2" applyFont="1" applyFill="1" applyBorder="1" applyAlignment="1">
      <alignment horizontal="center"/>
    </xf>
    <xf numFmtId="0" fontId="9" fillId="0" borderId="3" xfId="2" applyFont="1" applyFill="1" applyBorder="1" applyAlignment="1">
      <alignment horizontal="left"/>
    </xf>
    <xf numFmtId="0" fontId="6" fillId="0" borderId="3" xfId="2" applyFont="1" applyFill="1" applyBorder="1" applyAlignment="1">
      <alignment horizontal="center"/>
    </xf>
    <xf numFmtId="0" fontId="6" fillId="0" borderId="4" xfId="2" applyFont="1" applyFill="1" applyBorder="1" applyAlignment="1">
      <alignment horizontal="center"/>
    </xf>
    <xf numFmtId="0" fontId="6" fillId="0" borderId="10" xfId="2" applyFont="1" applyFill="1" applyBorder="1" applyAlignment="1">
      <alignment horizontal="center"/>
    </xf>
    <xf numFmtId="0" fontId="6" fillId="0" borderId="12" xfId="2" applyFont="1" applyFill="1" applyBorder="1" applyAlignment="1">
      <alignment horizontal="center"/>
    </xf>
    <xf numFmtId="0" fontId="6" fillId="0" borderId="13" xfId="2" applyFont="1" applyFill="1" applyBorder="1" applyAlignment="1">
      <alignment horizontal="center"/>
    </xf>
    <xf numFmtId="0" fontId="6" fillId="0" borderId="3" xfId="2" applyFont="1" applyFill="1" applyBorder="1" applyAlignment="1">
      <alignment horizontal="left"/>
    </xf>
    <xf numFmtId="0" fontId="6" fillId="0" borderId="3" xfId="2" quotePrefix="1" applyFont="1" applyFill="1" applyBorder="1" applyAlignment="1">
      <alignment horizontal="left"/>
    </xf>
    <xf numFmtId="0" fontId="11" fillId="0" borderId="0" xfId="2" applyFont="1" applyFill="1" applyBorder="1" applyAlignment="1">
      <alignment horizontal="center"/>
    </xf>
    <xf numFmtId="0" fontId="6" fillId="0" borderId="6" xfId="2" applyFont="1" applyFill="1" applyBorder="1" applyAlignment="1">
      <alignment horizontal="center"/>
    </xf>
    <xf numFmtId="0" fontId="6" fillId="0" borderId="11" xfId="2" applyFont="1" applyFill="1" applyBorder="1" applyAlignment="1">
      <alignment horizontal="center"/>
    </xf>
    <xf numFmtId="0" fontId="6" fillId="0" borderId="7" xfId="2" applyFont="1" applyFill="1" applyBorder="1" applyAlignment="1">
      <alignment horizontal="center"/>
    </xf>
    <xf numFmtId="0" fontId="6" fillId="2" borderId="0" xfId="2" applyFont="1" applyFill="1" applyBorder="1"/>
    <xf numFmtId="0" fontId="9" fillId="0" borderId="0" xfId="2" applyFont="1" applyFill="1" applyBorder="1" applyAlignment="1">
      <alignment horizontal="right"/>
    </xf>
    <xf numFmtId="0" fontId="6" fillId="3" borderId="0" xfId="2" applyFont="1" applyFill="1" applyBorder="1"/>
    <xf numFmtId="0" fontId="6" fillId="4" borderId="0" xfId="2" applyFont="1" applyFill="1" applyBorder="1"/>
    <xf numFmtId="0" fontId="6" fillId="4" borderId="0" xfId="2" applyFont="1" applyFill="1" applyBorder="1" applyAlignment="1"/>
    <xf numFmtId="0" fontId="6" fillId="5" borderId="0" xfId="2" applyFont="1" applyFill="1" applyBorder="1"/>
    <xf numFmtId="0" fontId="6" fillId="5" borderId="0" xfId="2" applyFont="1" applyFill="1" applyBorder="1" applyAlignment="1"/>
    <xf numFmtId="0" fontId="4" fillId="0" borderId="0" xfId="2" applyFont="1" applyFill="1" applyBorder="1" applyAlignment="1"/>
    <xf numFmtId="0" fontId="9"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12"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xf numFmtId="0" fontId="13" fillId="0" borderId="8" xfId="0" quotePrefix="1" applyFont="1" applyFill="1" applyBorder="1" applyAlignment="1">
      <alignment horizontal="center"/>
    </xf>
    <xf numFmtId="0" fontId="13" fillId="0" borderId="8" xfId="0" applyFont="1" applyFill="1" applyBorder="1" applyAlignment="1">
      <alignment horizontal="center"/>
    </xf>
    <xf numFmtId="0" fontId="6" fillId="0" borderId="0" xfId="1" applyFont="1" applyFill="1" applyBorder="1" applyAlignment="1">
      <alignment horizontal="center"/>
    </xf>
    <xf numFmtId="0" fontId="6" fillId="0" borderId="3" xfId="0" applyFont="1" applyFill="1" applyBorder="1" applyAlignment="1">
      <alignment horizontal="left"/>
    </xf>
    <xf numFmtId="0" fontId="6" fillId="0" borderId="3" xfId="0" applyFont="1" applyFill="1" applyBorder="1" applyAlignment="1">
      <alignment horizontal="center"/>
    </xf>
    <xf numFmtId="0" fontId="6" fillId="0" borderId="3" xfId="1" applyFont="1" applyFill="1" applyBorder="1" applyAlignment="1">
      <alignment horizontal="center"/>
    </xf>
    <xf numFmtId="0" fontId="15" fillId="0" borderId="0" xfId="0" applyFont="1" applyFill="1" applyBorder="1"/>
    <xf numFmtId="0" fontId="15" fillId="0" borderId="14" xfId="0" applyFont="1" applyFill="1" applyBorder="1" applyAlignment="1">
      <alignment horizontal="center"/>
    </xf>
    <xf numFmtId="0" fontId="7" fillId="0" borderId="14" xfId="2" applyFont="1" applyFill="1" applyBorder="1" applyAlignment="1">
      <alignment horizontal="center"/>
    </xf>
    <xf numFmtId="0" fontId="15" fillId="0" borderId="0" xfId="0" applyFont="1" applyFill="1" applyBorder="1" applyAlignment="1">
      <alignment horizontal="center"/>
    </xf>
    <xf numFmtId="0" fontId="14" fillId="0" borderId="0" xfId="0" applyFont="1" applyFill="1" applyBorder="1" applyAlignment="1">
      <alignment horizontal="center"/>
    </xf>
    <xf numFmtId="0" fontId="13" fillId="0" borderId="3" xfId="1" quotePrefix="1" applyFont="1" applyFill="1" applyBorder="1" applyAlignment="1">
      <alignment horizontal="center"/>
    </xf>
    <xf numFmtId="0" fontId="13" fillId="0" borderId="3" xfId="1" applyFont="1" applyFill="1" applyBorder="1" applyAlignment="1">
      <alignment horizontal="center"/>
    </xf>
    <xf numFmtId="0" fontId="18" fillId="0" borderId="0" xfId="0" applyFont="1" applyFill="1" applyBorder="1"/>
    <xf numFmtId="0" fontId="23" fillId="0" borderId="0" xfId="2" applyFont="1" applyAlignment="1">
      <alignment horizontal="center"/>
    </xf>
    <xf numFmtId="0" fontId="24" fillId="0" borderId="1" xfId="2" applyFont="1" applyBorder="1"/>
    <xf numFmtId="0" fontId="24" fillId="0" borderId="1" xfId="2" applyFont="1" applyBorder="1" applyAlignment="1">
      <alignment horizontal="center"/>
    </xf>
    <xf numFmtId="0" fontId="25" fillId="0" borderId="0" xfId="2" applyFont="1" applyBorder="1" applyAlignment="1">
      <alignment horizontal="right"/>
    </xf>
    <xf numFmtId="0" fontId="7" fillId="0" borderId="0" xfId="2" applyFont="1" applyAlignment="1">
      <alignment horizontal="right" wrapText="1"/>
    </xf>
    <xf numFmtId="0" fontId="26" fillId="0" borderId="0" xfId="2" applyFont="1" applyFill="1" applyAlignment="1">
      <alignment horizontal="left"/>
    </xf>
    <xf numFmtId="0" fontId="26" fillId="0" borderId="0" xfId="2" applyFont="1" applyFill="1"/>
    <xf numFmtId="2" fontId="22" fillId="0" borderId="2" xfId="2" applyNumberFormat="1" applyFont="1" applyBorder="1" applyAlignment="1">
      <alignment horizontal="center"/>
    </xf>
    <xf numFmtId="0" fontId="24" fillId="0" borderId="0" xfId="2" applyFont="1" applyBorder="1" applyAlignment="1">
      <alignment horizontal="right"/>
    </xf>
    <xf numFmtId="0" fontId="28" fillId="0" borderId="0" xfId="0" applyFont="1" applyFill="1" applyBorder="1"/>
    <xf numFmtId="0" fontId="6" fillId="0" borderId="16" xfId="2" applyFont="1" applyFill="1" applyBorder="1" applyAlignment="1">
      <alignment horizontal="left"/>
    </xf>
    <xf numFmtId="0" fontId="9" fillId="0" borderId="3" xfId="2" applyFont="1" applyFill="1" applyBorder="1" applyAlignment="1">
      <alignment horizontal="center"/>
    </xf>
    <xf numFmtId="0" fontId="31" fillId="2" borderId="0" xfId="2" applyFont="1" applyFill="1" applyBorder="1" applyAlignment="1">
      <alignment horizontal="left" readingOrder="1"/>
    </xf>
    <xf numFmtId="0" fontId="30" fillId="0" borderId="0" xfId="2" applyFont="1" applyFill="1" applyBorder="1"/>
    <xf numFmtId="0" fontId="31" fillId="0" borderId="0" xfId="2" applyFont="1" applyFill="1" applyBorder="1" applyAlignment="1">
      <alignment horizontal="center"/>
    </xf>
    <xf numFmtId="0" fontId="8" fillId="0" borderId="0" xfId="2" applyFont="1" applyFill="1" applyBorder="1" applyAlignment="1">
      <alignment horizontal="center"/>
    </xf>
    <xf numFmtId="0" fontId="8" fillId="0" borderId="0" xfId="2" applyFont="1" applyFill="1" applyBorder="1"/>
    <xf numFmtId="0" fontId="8" fillId="0" borderId="0" xfId="2" applyFont="1" applyFill="1" applyBorder="1" applyAlignment="1">
      <alignment horizontal="left"/>
    </xf>
    <xf numFmtId="0" fontId="6" fillId="10" borderId="0" xfId="2" applyFont="1" applyFill="1" applyBorder="1"/>
    <xf numFmtId="0" fontId="6" fillId="10" borderId="0" xfId="2" applyFont="1" applyFill="1" applyBorder="1" applyAlignment="1"/>
    <xf numFmtId="0" fontId="13" fillId="0" borderId="0" xfId="0" applyFont="1" applyFill="1" applyBorder="1" applyAlignment="1">
      <alignment horizontal="center"/>
    </xf>
    <xf numFmtId="0" fontId="6" fillId="0" borderId="0" xfId="1" applyFont="1" applyFill="1" applyBorder="1" applyAlignment="1">
      <alignment horizontal="left"/>
    </xf>
    <xf numFmtId="0" fontId="9" fillId="0" borderId="0" xfId="1" applyFont="1" applyFill="1" applyBorder="1" applyAlignment="1">
      <alignment horizontal="left"/>
    </xf>
    <xf numFmtId="0" fontId="6" fillId="0" borderId="9" xfId="2" applyFont="1" applyFill="1" applyBorder="1" applyAlignment="1">
      <alignment horizontal="center"/>
    </xf>
    <xf numFmtId="0" fontId="9" fillId="0" borderId="0" xfId="0" applyFont="1" applyFill="1" applyBorder="1" applyAlignment="1">
      <alignment horizontal="center"/>
    </xf>
    <xf numFmtId="0" fontId="29" fillId="0" borderId="0" xfId="0" applyFont="1" applyAlignment="1">
      <alignment horizontal="center"/>
    </xf>
    <xf numFmtId="0" fontId="9" fillId="0" borderId="0" xfId="1" applyFont="1" applyFill="1" applyBorder="1" applyAlignment="1">
      <alignment horizontal="center"/>
    </xf>
    <xf numFmtId="0" fontId="6" fillId="11" borderId="3" xfId="0" applyFont="1" applyFill="1" applyBorder="1" applyAlignment="1">
      <alignment horizontal="center"/>
    </xf>
    <xf numFmtId="0" fontId="29" fillId="0" borderId="3" xfId="0" applyFont="1" applyBorder="1" applyAlignment="1">
      <alignment horizontal="left"/>
    </xf>
    <xf numFmtId="0" fontId="30" fillId="0" borderId="3" xfId="3" applyFont="1" applyFill="1" applyBorder="1" applyAlignment="1">
      <alignment horizontal="left"/>
    </xf>
    <xf numFmtId="0" fontId="6" fillId="0" borderId="0" xfId="2" quotePrefix="1" applyFont="1" applyFill="1" applyBorder="1" applyAlignment="1">
      <alignment horizontal="left"/>
    </xf>
    <xf numFmtId="0" fontId="29" fillId="0" borderId="0" xfId="0" applyFont="1" applyAlignment="1">
      <alignment horizontal="left"/>
    </xf>
    <xf numFmtId="0" fontId="13" fillId="0" borderId="0" xfId="0" applyFont="1" applyFill="1" applyBorder="1" applyAlignment="1">
      <alignment horizontal="left"/>
    </xf>
    <xf numFmtId="0" fontId="6" fillId="11" borderId="3" xfId="0" applyFont="1" applyFill="1" applyBorder="1" applyAlignment="1">
      <alignment horizontal="left"/>
    </xf>
    <xf numFmtId="0" fontId="32" fillId="0" borderId="3" xfId="2" applyFont="1" applyFill="1" applyBorder="1" applyAlignment="1">
      <alignment horizontal="center"/>
    </xf>
    <xf numFmtId="0" fontId="32" fillId="0" borderId="3" xfId="0" applyFont="1" applyFill="1" applyBorder="1"/>
    <xf numFmtId="0" fontId="32" fillId="0" borderId="3" xfId="0" applyFont="1" applyFill="1" applyBorder="1" applyAlignment="1">
      <alignment horizontal="left"/>
    </xf>
    <xf numFmtId="0" fontId="32" fillId="0" borderId="7" xfId="2" applyFont="1" applyFill="1" applyBorder="1" applyAlignment="1">
      <alignment horizontal="center"/>
    </xf>
    <xf numFmtId="0" fontId="33" fillId="0" borderId="0" xfId="0" applyFont="1" applyAlignment="1">
      <alignment horizontal="center"/>
    </xf>
    <xf numFmtId="0" fontId="13" fillId="0" borderId="0" xfId="1" applyFont="1" applyFill="1" applyBorder="1" applyAlignment="1">
      <alignment horizontal="center"/>
    </xf>
    <xf numFmtId="0" fontId="23" fillId="0" borderId="0" xfId="4" applyFont="1" applyAlignment="1">
      <alignment horizontal="right"/>
    </xf>
    <xf numFmtId="0" fontId="24" fillId="0" borderId="1" xfId="4" applyFont="1" applyBorder="1"/>
    <xf numFmtId="0" fontId="8" fillId="0" borderId="0" xfId="4" applyFont="1" applyFill="1" applyBorder="1" applyAlignment="1">
      <alignment horizontal="left"/>
    </xf>
    <xf numFmtId="0" fontId="10" fillId="0" borderId="0" xfId="4" applyFont="1" applyFill="1" applyBorder="1" applyAlignment="1">
      <alignment horizontal="center"/>
    </xf>
    <xf numFmtId="0" fontId="6" fillId="0" borderId="0" xfId="4" applyFont="1" applyFill="1" applyBorder="1" applyAlignment="1">
      <alignment horizontal="left"/>
    </xf>
    <xf numFmtId="0" fontId="6" fillId="0" borderId="0" xfId="4" applyFont="1" applyFill="1" applyBorder="1"/>
    <xf numFmtId="0" fontId="23"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24" fillId="0" borderId="0" xfId="4" applyFont="1" applyBorder="1" applyAlignment="1">
      <alignment horizontal="center"/>
    </xf>
    <xf numFmtId="0" fontId="8" fillId="0" borderId="0" xfId="4" applyFont="1" applyFill="1" applyBorder="1" applyAlignment="1">
      <alignment horizontal="center"/>
    </xf>
    <xf numFmtId="0" fontId="4" fillId="0" borderId="0" xfId="4" applyFont="1" applyFill="1" applyBorder="1" applyAlignment="1">
      <alignment horizontal="center"/>
    </xf>
    <xf numFmtId="0" fontId="37" fillId="0" borderId="10" xfId="0" applyFont="1" applyBorder="1"/>
    <xf numFmtId="0" fontId="37"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11" borderId="21" xfId="3" applyFill="1" applyBorder="1" applyAlignment="1">
      <alignment vertical="top"/>
    </xf>
    <xf numFmtId="0" fontId="0" fillId="11" borderId="22" xfId="0" applyFill="1" applyBorder="1"/>
    <xf numFmtId="0" fontId="0" fillId="11" borderId="23" xfId="0" applyFill="1" applyBorder="1" applyAlignment="1">
      <alignment horizontal="center"/>
    </xf>
    <xf numFmtId="0" fontId="0" fillId="0" borderId="0" xfId="0" applyAlignment="1">
      <alignment horizontal="center"/>
    </xf>
    <xf numFmtId="0" fontId="6" fillId="2" borderId="3" xfId="0" applyFont="1" applyFill="1" applyBorder="1" applyAlignment="1">
      <alignment horizontal="left"/>
    </xf>
    <xf numFmtId="0" fontId="6" fillId="2" borderId="3" xfId="0" applyFont="1" applyFill="1" applyBorder="1" applyAlignment="1">
      <alignment horizontal="center"/>
    </xf>
    <xf numFmtId="0" fontId="6" fillId="14" borderId="3" xfId="0" applyFont="1" applyFill="1" applyBorder="1" applyAlignment="1">
      <alignment horizontal="center"/>
    </xf>
    <xf numFmtId="0" fontId="6" fillId="13" borderId="3" xfId="0" applyFont="1" applyFill="1" applyBorder="1" applyAlignment="1">
      <alignment horizontal="center"/>
    </xf>
    <xf numFmtId="0" fontId="6" fillId="7" borderId="3" xfId="0" applyFont="1" applyFill="1" applyBorder="1" applyAlignment="1">
      <alignment horizontal="center"/>
    </xf>
    <xf numFmtId="0" fontId="6" fillId="8" borderId="3" xfId="0" applyFont="1" applyFill="1" applyBorder="1" applyAlignment="1">
      <alignment horizontal="center"/>
    </xf>
    <xf numFmtId="0" fontId="6" fillId="8" borderId="3" xfId="4" applyFont="1" applyFill="1" applyBorder="1" applyAlignment="1">
      <alignment horizontal="center"/>
    </xf>
    <xf numFmtId="0" fontId="6" fillId="3" borderId="3" xfId="1" applyFont="1" applyFill="1" applyBorder="1" applyAlignment="1">
      <alignment horizontal="center"/>
    </xf>
    <xf numFmtId="0" fontId="6" fillId="6" borderId="3" xfId="1" applyFont="1" applyFill="1" applyBorder="1" applyAlignment="1">
      <alignment horizontal="center"/>
    </xf>
    <xf numFmtId="0" fontId="6" fillId="15" borderId="3" xfId="4" applyFont="1" applyFill="1" applyBorder="1" applyAlignment="1">
      <alignment horizontal="center"/>
    </xf>
    <xf numFmtId="0" fontId="6" fillId="0" borderId="3" xfId="4" applyFont="1" applyFill="1" applyBorder="1" applyAlignment="1">
      <alignment horizontal="left"/>
    </xf>
    <xf numFmtId="0" fontId="38" fillId="0" borderId="3" xfId="4" applyFont="1" applyFill="1" applyBorder="1"/>
    <xf numFmtId="1" fontId="29" fillId="9" borderId="3" xfId="0" quotePrefix="1" applyNumberFormat="1" applyFont="1" applyFill="1" applyBorder="1" applyAlignment="1">
      <alignment horizontal="center"/>
    </xf>
    <xf numFmtId="0" fontId="29" fillId="15" borderId="3" xfId="0" applyFont="1" applyFill="1" applyBorder="1"/>
    <xf numFmtId="0" fontId="29" fillId="15" borderId="3" xfId="0" applyFont="1" applyFill="1" applyBorder="1" applyAlignment="1">
      <alignment horizontal="center"/>
    </xf>
    <xf numFmtId="0" fontId="6" fillId="0" borderId="5" xfId="4" applyFont="1" applyFill="1" applyBorder="1"/>
    <xf numFmtId="0" fontId="6" fillId="0" borderId="5" xfId="4" applyFont="1" applyFill="1" applyBorder="1" applyAlignment="1">
      <alignment horizontal="center"/>
    </xf>
    <xf numFmtId="0" fontId="38" fillId="9" borderId="3" xfId="4" applyFont="1" applyFill="1" applyBorder="1" applyAlignment="1">
      <alignment horizontal="left"/>
    </xf>
    <xf numFmtId="0" fontId="6" fillId="9" borderId="3" xfId="4" applyFont="1" applyFill="1" applyBorder="1" applyAlignment="1">
      <alignment horizontal="center"/>
    </xf>
    <xf numFmtId="0" fontId="29" fillId="9" borderId="3" xfId="0" applyFont="1" applyFill="1" applyBorder="1"/>
    <xf numFmtId="0" fontId="29" fillId="9" borderId="3" xfId="0" applyFont="1" applyFill="1" applyBorder="1" applyAlignment="1">
      <alignment horizontal="center"/>
    </xf>
    <xf numFmtId="0" fontId="6" fillId="0" borderId="5" xfId="0" applyFont="1" applyFill="1" applyBorder="1"/>
    <xf numFmtId="0" fontId="6" fillId="0" borderId="5" xfId="4" quotePrefix="1" applyFont="1" applyFill="1" applyBorder="1" applyAlignment="1">
      <alignment horizontal="left"/>
    </xf>
    <xf numFmtId="0" fontId="6" fillId="0" borderId="3" xfId="3" applyFont="1" applyFill="1" applyBorder="1"/>
    <xf numFmtId="0" fontId="38" fillId="0" borderId="3" xfId="4" applyFont="1" applyFill="1" applyBorder="1" applyAlignment="1">
      <alignment horizontal="left"/>
    </xf>
    <xf numFmtId="0" fontId="6" fillId="0" borderId="4" xfId="4" applyFont="1" applyFill="1" applyBorder="1" applyAlignment="1">
      <alignment horizontal="center"/>
    </xf>
    <xf numFmtId="0" fontId="6" fillId="0" borderId="3" xfId="0" applyFont="1" applyFill="1" applyBorder="1"/>
    <xf numFmtId="0" fontId="6" fillId="0" borderId="3" xfId="4" quotePrefix="1" applyFont="1" applyFill="1" applyBorder="1" applyAlignment="1">
      <alignment horizontal="left"/>
    </xf>
    <xf numFmtId="0" fontId="29" fillId="0" borderId="3" xfId="0" applyFont="1" applyBorder="1"/>
    <xf numFmtId="0" fontId="29" fillId="0" borderId="3" xfId="0" quotePrefix="1" applyFont="1" applyBorder="1"/>
    <xf numFmtId="0" fontId="29" fillId="0" borderId="3" xfId="0" applyFont="1" applyBorder="1" applyAlignment="1">
      <alignment horizontal="center"/>
    </xf>
    <xf numFmtId="0" fontId="6" fillId="0" borderId="3" xfId="4" applyFont="1" applyFill="1" applyBorder="1"/>
    <xf numFmtId="0" fontId="6" fillId="0" borderId="3" xfId="4" applyFont="1" applyFill="1" applyBorder="1" applyAlignment="1">
      <alignment horizontal="center"/>
    </xf>
    <xf numFmtId="0" fontId="32" fillId="0" borderId="0" xfId="0" applyFont="1" applyFill="1" applyBorder="1"/>
    <xf numFmtId="0" fontId="32" fillId="0" borderId="0" xfId="0" applyFont="1" applyFill="1" applyBorder="1" applyAlignment="1">
      <alignment horizontal="center"/>
    </xf>
    <xf numFmtId="16" fontId="32" fillId="0" borderId="0" xfId="0" quotePrefix="1" applyNumberFormat="1" applyFont="1" applyFill="1" applyBorder="1" applyAlignment="1">
      <alignment horizontal="center"/>
    </xf>
    <xf numFmtId="0" fontId="38" fillId="0" borderId="0" xfId="0" applyFont="1" applyFill="1" applyBorder="1"/>
    <xf numFmtId="0" fontId="0" fillId="0" borderId="0" xfId="0"/>
    <xf numFmtId="0" fontId="7" fillId="0" borderId="0" xfId="4" applyFont="1" applyFill="1" applyBorder="1" applyAlignment="1">
      <alignment horizontal="center"/>
    </xf>
    <xf numFmtId="0" fontId="15" fillId="0" borderId="14" xfId="0" applyFont="1" applyFill="1" applyBorder="1" applyAlignment="1">
      <alignment horizontal="center"/>
    </xf>
    <xf numFmtId="0" fontId="7" fillId="0" borderId="14" xfId="4" applyFont="1" applyFill="1" applyBorder="1" applyAlignment="1">
      <alignment horizontal="center"/>
    </xf>
    <xf numFmtId="0" fontId="18" fillId="0" borderId="0" xfId="0" applyFont="1" applyFill="1" applyBorder="1"/>
    <xf numFmtId="0" fontId="19" fillId="0" borderId="0" xfId="0" applyFont="1" applyFill="1" applyBorder="1"/>
    <xf numFmtId="0" fontId="31" fillId="0" borderId="0" xfId="0" applyFont="1" applyFill="1" applyBorder="1" applyAlignment="1">
      <alignment horizontal="left"/>
    </xf>
    <xf numFmtId="0" fontId="31" fillId="0" borderId="0" xfId="0"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38" fillId="0" borderId="0" xfId="0" applyFont="1" applyFill="1" applyBorder="1" applyAlignment="1">
      <alignment horizontal="left"/>
    </xf>
    <xf numFmtId="0" fontId="15" fillId="0" borderId="15" xfId="0" applyFont="1" applyFill="1" applyBorder="1"/>
    <xf numFmtId="0" fontId="15" fillId="0" borderId="25" xfId="0" applyFont="1" applyFill="1" applyBorder="1" applyAlignment="1">
      <alignment horizontal="center"/>
    </xf>
    <xf numFmtId="0" fontId="32" fillId="0" borderId="0" xfId="0" quotePrefix="1" applyFont="1" applyFill="1" applyBorder="1" applyAlignment="1">
      <alignment horizontal="center"/>
    </xf>
    <xf numFmtId="0" fontId="40" fillId="0" borderId="0" xfId="0" applyFont="1" applyFill="1" applyBorder="1" applyAlignment="1">
      <alignment horizontal="center"/>
    </xf>
    <xf numFmtId="16" fontId="32" fillId="0" borderId="0" xfId="0" quotePrefix="1" applyNumberFormat="1" applyFont="1" applyFill="1" applyBorder="1" applyAlignment="1">
      <alignment horizontal="center"/>
    </xf>
    <xf numFmtId="0" fontId="0" fillId="0" borderId="0" xfId="0"/>
    <xf numFmtId="0" fontId="15" fillId="0" borderId="14" xfId="0" applyFont="1" applyFill="1" applyBorder="1" applyAlignment="1">
      <alignment horizontal="center"/>
    </xf>
    <xf numFmtId="0" fontId="7" fillId="0" borderId="14" xfId="4" applyFont="1" applyFill="1" applyBorder="1" applyAlignment="1">
      <alignment horizontal="center"/>
    </xf>
    <xf numFmtId="0" fontId="18" fillId="0" borderId="0" xfId="0" applyFont="1" applyFill="1" applyBorder="1"/>
    <xf numFmtId="0" fontId="18" fillId="0" borderId="0" xfId="0" applyFont="1" applyFill="1" applyBorder="1" applyAlignment="1">
      <alignment horizontal="center"/>
    </xf>
    <xf numFmtId="0" fontId="19" fillId="0" borderId="0" xfId="0" applyFont="1" applyFill="1" applyBorder="1"/>
    <xf numFmtId="0" fontId="18" fillId="0" borderId="0" xfId="0" quotePrefix="1" applyFont="1" applyFill="1" applyBorder="1" applyAlignment="1">
      <alignment horizontal="center"/>
    </xf>
    <xf numFmtId="0" fontId="8" fillId="0" borderId="0" xfId="0" applyFont="1" applyFill="1" applyBorder="1"/>
    <xf numFmtId="0" fontId="31" fillId="0" borderId="0" xfId="0" applyFont="1" applyFill="1" applyBorder="1" applyAlignment="1">
      <alignment horizontal="left"/>
    </xf>
    <xf numFmtId="0" fontId="32" fillId="0" borderId="0" xfId="0" applyFont="1" applyFill="1" applyBorder="1" applyAlignment="1">
      <alignment horizontal="left"/>
    </xf>
    <xf numFmtId="0" fontId="32" fillId="0" borderId="0" xfId="0" applyFont="1" applyFill="1" applyBorder="1" applyAlignment="1">
      <alignment horizontal="center"/>
    </xf>
    <xf numFmtId="0" fontId="38" fillId="0" borderId="0" xfId="0" applyFont="1" applyFill="1" applyBorder="1" applyAlignment="1">
      <alignment horizontal="left"/>
    </xf>
    <xf numFmtId="0" fontId="15" fillId="0" borderId="15" xfId="0" applyFont="1" applyFill="1" applyBorder="1"/>
    <xf numFmtId="0" fontId="15" fillId="0" borderId="25" xfId="0" applyFont="1" applyFill="1" applyBorder="1" applyAlignment="1">
      <alignment horizontal="center"/>
    </xf>
    <xf numFmtId="0" fontId="32" fillId="0" borderId="0" xfId="0" quotePrefix="1" applyFont="1" applyFill="1" applyBorder="1" applyAlignment="1">
      <alignment horizontal="center"/>
    </xf>
    <xf numFmtId="0" fontId="41" fillId="0" borderId="0" xfId="0" applyFont="1" applyFill="1" applyBorder="1" applyAlignment="1">
      <alignment horizontal="center"/>
    </xf>
    <xf numFmtId="16" fontId="32" fillId="0" borderId="0" xfId="0" quotePrefix="1" applyNumberFormat="1" applyFont="1" applyFill="1" applyBorder="1" applyAlignment="1">
      <alignment horizontal="center"/>
    </xf>
    <xf numFmtId="0" fontId="0" fillId="0" borderId="0" xfId="0"/>
    <xf numFmtId="0" fontId="15" fillId="0" borderId="14" xfId="0" applyFont="1" applyFill="1" applyBorder="1" applyAlignment="1">
      <alignment horizontal="center"/>
    </xf>
    <xf numFmtId="0" fontId="7" fillId="0" borderId="14" xfId="4" applyFont="1" applyFill="1" applyBorder="1" applyAlignment="1">
      <alignment horizontal="center"/>
    </xf>
    <xf numFmtId="0" fontId="18" fillId="0" borderId="0" xfId="0" applyFont="1" applyFill="1" applyBorder="1"/>
    <xf numFmtId="0" fontId="18" fillId="0" borderId="0" xfId="0" applyFont="1" applyFill="1" applyBorder="1" applyAlignment="1">
      <alignment horizontal="center"/>
    </xf>
    <xf numFmtId="0" fontId="19" fillId="0" borderId="0" xfId="0" applyFont="1" applyFill="1" applyBorder="1"/>
    <xf numFmtId="0" fontId="8" fillId="0" borderId="0" xfId="0" quotePrefix="1" applyFont="1" applyFill="1" applyBorder="1"/>
    <xf numFmtId="0" fontId="31" fillId="0" borderId="0" xfId="0" applyFont="1" applyFill="1" applyBorder="1" applyAlignment="1">
      <alignment horizontal="left"/>
    </xf>
    <xf numFmtId="0" fontId="32" fillId="0" borderId="0" xfId="0" applyFont="1" applyFill="1" applyBorder="1" applyAlignment="1">
      <alignment horizontal="left"/>
    </xf>
    <xf numFmtId="0" fontId="38" fillId="0" borderId="0" xfId="0" applyFont="1" applyFill="1" applyBorder="1" applyAlignment="1">
      <alignment horizontal="left"/>
    </xf>
    <xf numFmtId="0" fontId="15" fillId="0" borderId="15" xfId="0" applyFont="1" applyFill="1" applyBorder="1"/>
    <xf numFmtId="0" fontId="15" fillId="0" borderId="25" xfId="0" applyFont="1" applyFill="1" applyBorder="1" applyAlignment="1">
      <alignment horizontal="center"/>
    </xf>
    <xf numFmtId="0" fontId="32" fillId="0" borderId="0" xfId="0" quotePrefix="1" applyFont="1" applyFill="1" applyBorder="1" applyAlignment="1">
      <alignment horizontal="center"/>
    </xf>
    <xf numFmtId="0" fontId="40" fillId="0" borderId="0" xfId="0" applyFont="1" applyFill="1" applyBorder="1" applyAlignment="1">
      <alignment horizontal="center"/>
    </xf>
    <xf numFmtId="1" fontId="18" fillId="0" borderId="0" xfId="0" quotePrefix="1" applyNumberFormat="1" applyFont="1" applyFill="1" applyBorder="1" applyAlignment="1">
      <alignment horizontal="center"/>
    </xf>
    <xf numFmtId="1" fontId="15" fillId="0" borderId="0" xfId="0" quotePrefix="1" applyNumberFormat="1" applyFont="1" applyFill="1" applyBorder="1" applyAlignment="1">
      <alignment horizontal="center"/>
    </xf>
    <xf numFmtId="1" fontId="15" fillId="0" borderId="0" xfId="0" applyNumberFormat="1" applyFont="1" applyFill="1" applyBorder="1" applyAlignment="1">
      <alignment horizontal="center"/>
    </xf>
    <xf numFmtId="0" fontId="0" fillId="0" borderId="0" xfId="0"/>
    <xf numFmtId="0" fontId="15" fillId="0" borderId="14" xfId="0" applyFont="1" applyFill="1" applyBorder="1" applyAlignment="1">
      <alignment horizontal="center"/>
    </xf>
    <xf numFmtId="0" fontId="7" fillId="0" borderId="14" xfId="4" applyFont="1" applyFill="1" applyBorder="1" applyAlignment="1">
      <alignment horizontal="center"/>
    </xf>
    <xf numFmtId="0" fontId="15" fillId="0" borderId="0" xfId="0" applyFont="1" applyFill="1" applyBorder="1" applyAlignment="1">
      <alignment horizontal="center"/>
    </xf>
    <xf numFmtId="0" fontId="18" fillId="0" borderId="0" xfId="0" applyFont="1" applyFill="1" applyBorder="1"/>
    <xf numFmtId="0" fontId="19" fillId="0" borderId="0" xfId="0" applyFont="1" applyFill="1" applyBorder="1"/>
    <xf numFmtId="0" fontId="31" fillId="0" borderId="0" xfId="0" applyFont="1" applyFill="1" applyBorder="1" applyAlignment="1">
      <alignment horizontal="left"/>
    </xf>
    <xf numFmtId="0" fontId="32" fillId="0" borderId="0" xfId="0" applyFont="1" applyFill="1" applyBorder="1" applyAlignment="1">
      <alignment horizontal="left"/>
    </xf>
    <xf numFmtId="0" fontId="32" fillId="0" borderId="0" xfId="0" applyFont="1" applyFill="1" applyBorder="1"/>
    <xf numFmtId="0" fontId="32" fillId="0" borderId="0" xfId="0" applyFont="1" applyFill="1" applyBorder="1" applyAlignment="1">
      <alignment horizontal="center"/>
    </xf>
    <xf numFmtId="0" fontId="38" fillId="0" borderId="0" xfId="0" applyFont="1" applyFill="1" applyBorder="1" applyAlignment="1">
      <alignment horizontal="left"/>
    </xf>
    <xf numFmtId="0" fontId="15" fillId="0" borderId="15" xfId="0" applyFont="1" applyFill="1" applyBorder="1"/>
    <xf numFmtId="0" fontId="15" fillId="0" borderId="25" xfId="0" applyFont="1" applyFill="1" applyBorder="1" applyAlignment="1">
      <alignment horizontal="center"/>
    </xf>
    <xf numFmtId="0" fontId="32" fillId="0" borderId="0" xfId="0" quotePrefix="1" applyFont="1" applyFill="1" applyBorder="1" applyAlignment="1">
      <alignment horizontal="center"/>
    </xf>
    <xf numFmtId="0" fontId="40" fillId="0" borderId="0" xfId="0" applyFont="1" applyFill="1" applyBorder="1" applyAlignment="1">
      <alignment horizontal="center"/>
    </xf>
    <xf numFmtId="16" fontId="32" fillId="0" borderId="0" xfId="0" quotePrefix="1" applyNumberFormat="1" applyFont="1" applyFill="1" applyBorder="1" applyAlignment="1">
      <alignment horizontal="center"/>
    </xf>
    <xf numFmtId="0" fontId="0" fillId="0" borderId="0" xfId="0"/>
    <xf numFmtId="0" fontId="15" fillId="0" borderId="14" xfId="0" applyFont="1" applyFill="1" applyBorder="1" applyAlignment="1">
      <alignment horizontal="center"/>
    </xf>
    <xf numFmtId="0" fontId="7" fillId="0" borderId="14" xfId="4" applyFont="1" applyFill="1" applyBorder="1" applyAlignment="1">
      <alignment horizontal="center"/>
    </xf>
    <xf numFmtId="0" fontId="18" fillId="0" borderId="0" xfId="0" applyFont="1" applyFill="1" applyBorder="1"/>
    <xf numFmtId="0" fontId="19" fillId="0" borderId="0" xfId="0" applyFont="1" applyFill="1" applyBorder="1"/>
    <xf numFmtId="0" fontId="31" fillId="0" borderId="0" xfId="0" applyFont="1" applyFill="1" applyBorder="1" applyAlignment="1">
      <alignment horizontal="left"/>
    </xf>
    <xf numFmtId="0" fontId="32" fillId="0" borderId="0" xfId="0" applyFont="1" applyFill="1" applyBorder="1" applyAlignment="1">
      <alignment horizontal="left"/>
    </xf>
    <xf numFmtId="0" fontId="32" fillId="0" borderId="0" xfId="0" applyFont="1" applyFill="1" applyBorder="1"/>
    <xf numFmtId="0" fontId="32" fillId="0" borderId="0" xfId="0" applyFont="1" applyFill="1" applyBorder="1" applyAlignment="1">
      <alignment horizontal="center"/>
    </xf>
    <xf numFmtId="0" fontId="38" fillId="0" borderId="0" xfId="0" applyFont="1" applyFill="1" applyBorder="1" applyAlignment="1">
      <alignment horizontal="left"/>
    </xf>
    <xf numFmtId="0" fontId="15" fillId="0" borderId="15" xfId="0" applyFont="1" applyFill="1" applyBorder="1"/>
    <xf numFmtId="0" fontId="15" fillId="0" borderId="25" xfId="0" applyFont="1" applyFill="1" applyBorder="1" applyAlignment="1">
      <alignment horizontal="center"/>
    </xf>
    <xf numFmtId="0" fontId="32" fillId="0" borderId="0" xfId="0" quotePrefix="1" applyFont="1" applyFill="1" applyBorder="1" applyAlignment="1">
      <alignment horizontal="center"/>
    </xf>
    <xf numFmtId="0" fontId="40" fillId="0" borderId="0" xfId="0" applyFont="1" applyFill="1" applyBorder="1" applyAlignment="1">
      <alignment horizontal="center"/>
    </xf>
    <xf numFmtId="16" fontId="32" fillId="0" borderId="0" xfId="0" quotePrefix="1" applyNumberFormat="1" applyFont="1" applyFill="1" applyBorder="1" applyAlignment="1">
      <alignment horizontal="center"/>
    </xf>
    <xf numFmtId="0" fontId="0" fillId="0" borderId="0" xfId="0"/>
    <xf numFmtId="0" fontId="15" fillId="0" borderId="0" xfId="0" applyFont="1" applyFill="1" applyBorder="1"/>
    <xf numFmtId="0" fontId="18" fillId="0" borderId="0" xfId="0" applyFont="1" applyFill="1" applyBorder="1"/>
    <xf numFmtId="0" fontId="19" fillId="0" borderId="0" xfId="0" applyFont="1" applyFill="1" applyBorder="1"/>
    <xf numFmtId="0" fontId="31" fillId="0" borderId="0" xfId="0" applyFont="1" applyFill="1" applyBorder="1" applyAlignment="1">
      <alignment horizontal="left"/>
    </xf>
    <xf numFmtId="0" fontId="32" fillId="0" borderId="0" xfId="0" applyFont="1" applyFill="1" applyBorder="1" applyAlignment="1">
      <alignment horizontal="left"/>
    </xf>
    <xf numFmtId="0" fontId="38" fillId="0" borderId="0" xfId="0" applyFont="1" applyFill="1" applyBorder="1" applyAlignment="1">
      <alignment horizontal="left"/>
    </xf>
    <xf numFmtId="0" fontId="32" fillId="0" borderId="0" xfId="0" quotePrefix="1" applyFont="1" applyFill="1" applyBorder="1" applyAlignment="1">
      <alignment horizontal="center"/>
    </xf>
    <xf numFmtId="0" fontId="40" fillId="0" borderId="0" xfId="0" applyFont="1" applyFill="1" applyBorder="1" applyAlignment="1">
      <alignment horizontal="center"/>
    </xf>
    <xf numFmtId="16" fontId="32" fillId="0" borderId="0" xfId="0" quotePrefix="1" applyNumberFormat="1" applyFont="1" applyFill="1" applyBorder="1" applyAlignment="1">
      <alignment horizontal="center"/>
    </xf>
    <xf numFmtId="49" fontId="32" fillId="0" borderId="0" xfId="0" applyNumberFormat="1" applyFont="1" applyFill="1" applyBorder="1" applyAlignment="1">
      <alignment horizontal="center"/>
    </xf>
    <xf numFmtId="0" fontId="45" fillId="0" borderId="0" xfId="0" applyFont="1"/>
    <xf numFmtId="0" fontId="46" fillId="0" borderId="0" xfId="0" applyFont="1" applyFill="1" applyBorder="1" applyAlignment="1">
      <alignment horizontal="center"/>
    </xf>
    <xf numFmtId="0" fontId="47" fillId="0" borderId="0" xfId="4" applyFont="1" applyFill="1" applyBorder="1" applyAlignment="1">
      <alignment horizontal="center"/>
    </xf>
    <xf numFmtId="0" fontId="48" fillId="0" borderId="0" xfId="0" applyFont="1" applyFill="1" applyBorder="1"/>
    <xf numFmtId="0" fontId="49" fillId="0" borderId="0" xfId="0" applyFont="1" applyFill="1" applyBorder="1" applyAlignment="1">
      <alignment horizontal="center"/>
    </xf>
    <xf numFmtId="0" fontId="50" fillId="0" borderId="0" xfId="0" applyFont="1" applyFill="1" applyBorder="1"/>
    <xf numFmtId="0" fontId="50" fillId="0" borderId="0" xfId="0" quotePrefix="1" applyFont="1" applyFill="1" applyBorder="1"/>
    <xf numFmtId="0" fontId="6" fillId="10" borderId="4" xfId="1" applyFont="1" applyFill="1" applyBorder="1" applyAlignment="1">
      <alignment horizontal="center"/>
    </xf>
    <xf numFmtId="0" fontId="6" fillId="10" borderId="3" xfId="1" applyFont="1" applyFill="1" applyBorder="1" applyAlignment="1">
      <alignment horizontal="center"/>
    </xf>
    <xf numFmtId="0" fontId="38" fillId="0" borderId="0" xfId="0" applyFont="1" applyFill="1" applyBorder="1" applyAlignment="1">
      <alignment horizontal="center"/>
    </xf>
    <xf numFmtId="0" fontId="24" fillId="0" borderId="1" xfId="2" applyFont="1" applyBorder="1" applyAlignment="1"/>
    <xf numFmtId="0" fontId="6" fillId="0" borderId="0" xfId="2" applyFont="1" applyFill="1" applyBorder="1" applyAlignment="1"/>
    <xf numFmtId="0" fontId="0" fillId="0" borderId="0" xfId="0" applyBorder="1" applyAlignment="1"/>
    <xf numFmtId="0" fontId="8" fillId="0" borderId="0" xfId="2" applyFont="1" applyFill="1" applyBorder="1" applyAlignment="1"/>
    <xf numFmtId="0" fontId="9" fillId="0" borderId="3" xfId="2" applyFont="1" applyFill="1" applyBorder="1" applyAlignment="1"/>
    <xf numFmtId="0" fontId="38" fillId="15" borderId="3" xfId="4" applyFont="1" applyFill="1" applyBorder="1" applyAlignment="1"/>
    <xf numFmtId="0" fontId="29" fillId="9" borderId="3" xfId="0" applyFont="1" applyFill="1" applyBorder="1" applyAlignment="1"/>
    <xf numFmtId="0" fontId="38" fillId="0" borderId="3" xfId="4" applyFont="1" applyFill="1" applyBorder="1" applyAlignment="1"/>
    <xf numFmtId="0" fontId="6" fillId="0" borderId="3" xfId="2" applyFont="1" applyFill="1" applyBorder="1" applyAlignment="1"/>
    <xf numFmtId="0" fontId="6" fillId="0" borderId="16" xfId="2" applyFont="1" applyFill="1" applyBorder="1" applyAlignment="1"/>
    <xf numFmtId="0" fontId="6" fillId="16" borderId="3" xfId="4" applyFont="1" applyFill="1" applyBorder="1" applyAlignment="1"/>
    <xf numFmtId="0" fontId="39" fillId="9" borderId="3" xfId="3" applyFont="1" applyFill="1" applyBorder="1" applyAlignment="1"/>
    <xf numFmtId="0" fontId="29" fillId="15" borderId="3" xfId="0" applyFont="1" applyFill="1" applyBorder="1" applyAlignment="1"/>
    <xf numFmtId="0" fontId="38" fillId="9" borderId="3" xfId="4" applyFont="1" applyFill="1" applyBorder="1" applyAlignment="1"/>
    <xf numFmtId="0" fontId="6" fillId="0" borderId="13" xfId="2" applyFont="1" applyFill="1" applyBorder="1" applyAlignment="1"/>
    <xf numFmtId="0" fontId="6" fillId="0" borderId="3" xfId="4" quotePrefix="1" applyFont="1" applyFill="1" applyBorder="1" applyAlignment="1"/>
    <xf numFmtId="0" fontId="32" fillId="0" borderId="3" xfId="2" quotePrefix="1" applyFont="1" applyFill="1" applyBorder="1" applyAlignment="1"/>
    <xf numFmtId="0" fontId="6" fillId="0" borderId="3" xfId="2" quotePrefix="1" applyFont="1" applyFill="1" applyBorder="1" applyAlignment="1"/>
    <xf numFmtId="0" fontId="31" fillId="0" borderId="0" xfId="2" applyFont="1" applyFill="1" applyBorder="1" applyAlignment="1"/>
    <xf numFmtId="0" fontId="7" fillId="0" borderId="0" xfId="0" applyFont="1" applyFill="1" applyBorder="1" applyAlignment="1">
      <alignment horizontal="center"/>
    </xf>
    <xf numFmtId="0" fontId="6" fillId="0" borderId="9" xfId="0" applyFont="1" applyFill="1" applyBorder="1" applyAlignment="1">
      <alignment horizontal="center"/>
    </xf>
    <xf numFmtId="0" fontId="6" fillId="13" borderId="3" xfId="0" applyFont="1" applyFill="1" applyBorder="1" applyAlignment="1">
      <alignment horizontal="left"/>
    </xf>
    <xf numFmtId="0" fontId="6" fillId="2" borderId="3" xfId="0" applyFont="1" applyFill="1" applyBorder="1" applyAlignment="1">
      <alignment horizontal="left" wrapText="1"/>
    </xf>
    <xf numFmtId="0" fontId="6" fillId="3" borderId="3" xfId="1" applyFont="1" applyFill="1" applyBorder="1" applyAlignment="1">
      <alignment horizontal="left"/>
    </xf>
    <xf numFmtId="0" fontId="6" fillId="10" borderId="3" xfId="1" applyFont="1" applyFill="1" applyBorder="1" applyAlignment="1">
      <alignment horizontal="left"/>
    </xf>
    <xf numFmtId="0" fontId="6" fillId="10" borderId="24" xfId="1" applyFont="1" applyFill="1" applyBorder="1" applyAlignment="1">
      <alignment horizontal="left"/>
    </xf>
    <xf numFmtId="0" fontId="6" fillId="10" borderId="3" xfId="4" applyFont="1" applyFill="1" applyBorder="1" applyAlignment="1">
      <alignment horizontal="left"/>
    </xf>
    <xf numFmtId="0" fontId="6" fillId="6" borderId="3" xfId="1" applyFont="1" applyFill="1" applyBorder="1" applyAlignment="1">
      <alignment horizontal="left"/>
    </xf>
    <xf numFmtId="0" fontId="6" fillId="7" borderId="3" xfId="0" applyFont="1" applyFill="1" applyBorder="1" applyAlignment="1"/>
    <xf numFmtId="0" fontId="6" fillId="8" borderId="3" xfId="4" applyFont="1" applyFill="1" applyBorder="1" applyAlignment="1"/>
    <xf numFmtId="0" fontId="6" fillId="8" borderId="3" xfId="0" applyFont="1" applyFill="1" applyBorder="1" applyAlignment="1"/>
    <xf numFmtId="0" fontId="6" fillId="8" borderId="3" xfId="0" applyFont="1" applyFill="1" applyBorder="1" applyAlignment="1">
      <alignment vertical="center" wrapText="1"/>
    </xf>
    <xf numFmtId="0" fontId="6" fillId="8" borderId="3" xfId="4" quotePrefix="1" applyFont="1" applyFill="1" applyBorder="1" applyAlignment="1"/>
    <xf numFmtId="0" fontId="6" fillId="14" borderId="3" xfId="0" applyFont="1" applyFill="1" applyBorder="1" applyAlignment="1">
      <alignment horizontal="left"/>
    </xf>
    <xf numFmtId="0" fontId="6" fillId="0" borderId="3" xfId="0" applyFont="1" applyFill="1" applyBorder="1" applyAlignment="1">
      <alignment horizontal="left" vertical="center" wrapText="1"/>
    </xf>
    <xf numFmtId="0" fontId="6" fillId="0" borderId="3" xfId="0" applyFont="1" applyFill="1" applyBorder="1" applyAlignment="1"/>
    <xf numFmtId="0" fontId="29" fillId="0" borderId="3" xfId="0" applyFont="1" applyFill="1" applyBorder="1"/>
    <xf numFmtId="0" fontId="6" fillId="9" borderId="3" xfId="4" applyFont="1" applyFill="1" applyBorder="1" applyAlignment="1">
      <alignment horizontal="left"/>
    </xf>
    <xf numFmtId="0" fontId="6" fillId="0" borderId="7" xfId="0" applyFont="1" applyFill="1" applyBorder="1" applyAlignment="1">
      <alignment horizontal="center"/>
    </xf>
    <xf numFmtId="0" fontId="9" fillId="0" borderId="8" xfId="0" applyFont="1" applyFill="1" applyBorder="1" applyAlignment="1">
      <alignment horizontal="center"/>
    </xf>
    <xf numFmtId="0" fontId="9" fillId="0" borderId="0" xfId="0" applyFont="1" applyFill="1" applyBorder="1" applyAlignment="1">
      <alignment horizontal="left" wrapText="1"/>
    </xf>
    <xf numFmtId="0" fontId="51" fillId="0" borderId="0" xfId="0" applyFont="1" applyAlignment="1">
      <alignment horizontal="left"/>
    </xf>
    <xf numFmtId="0" fontId="13" fillId="0" borderId="8" xfId="0" applyFont="1" applyFill="1" applyBorder="1" applyAlignment="1"/>
    <xf numFmtId="0" fontId="6" fillId="9" borderId="3" xfId="4" applyFont="1" applyFill="1" applyBorder="1" applyAlignment="1"/>
    <xf numFmtId="0" fontId="6" fillId="0" borderId="7" xfId="4" applyFont="1" applyFill="1" applyBorder="1" applyAlignment="1">
      <alignment horizontal="center"/>
    </xf>
    <xf numFmtId="0" fontId="6" fillId="2" borderId="3" xfId="0" applyFont="1" applyFill="1" applyBorder="1" applyAlignment="1">
      <alignment horizontal="left" vertical="center" wrapText="1"/>
    </xf>
    <xf numFmtId="0" fontId="13" fillId="0" borderId="0" xfId="0" applyFont="1" applyFill="1" applyBorder="1" applyAlignment="1">
      <alignment horizontal="center" wrapText="1"/>
    </xf>
    <xf numFmtId="0" fontId="9" fillId="0" borderId="0" xfId="0" applyFont="1" applyFill="1" applyBorder="1" applyAlignment="1">
      <alignment horizontal="center" wrapText="1"/>
    </xf>
    <xf numFmtId="0" fontId="0" fillId="0" borderId="0" xfId="0" applyFont="1" applyFill="1" applyBorder="1" applyAlignment="1">
      <alignment horizontal="center"/>
    </xf>
    <xf numFmtId="0" fontId="4" fillId="0" borderId="0" xfId="2" applyFont="1" applyFill="1" applyBorder="1" applyAlignment="1">
      <alignment horizontal="center"/>
    </xf>
    <xf numFmtId="0" fontId="20" fillId="0" borderId="0" xfId="2" applyFont="1" applyFill="1" applyBorder="1" applyAlignment="1">
      <alignment horizontal="center"/>
    </xf>
    <xf numFmtId="164" fontId="27" fillId="0" borderId="14" xfId="2" applyNumberFormat="1" applyFont="1" applyFill="1" applyBorder="1" applyAlignment="1">
      <alignment horizontal="center"/>
    </xf>
    <xf numFmtId="0" fontId="5" fillId="0" borderId="0" xfId="2" applyFont="1" applyFill="1" applyBorder="1" applyAlignment="1">
      <alignment horizontal="center"/>
    </xf>
    <xf numFmtId="0" fontId="22" fillId="0" borderId="0" xfId="0" applyFont="1" applyAlignment="1">
      <alignment horizontal="center"/>
    </xf>
    <xf numFmtId="0" fontId="25" fillId="0" borderId="0" xfId="2" applyFont="1" applyAlignment="1">
      <alignment horizontal="right" wrapText="1"/>
    </xf>
    <xf numFmtId="0" fontId="0" fillId="0" borderId="0" xfId="0" applyAlignment="1"/>
    <xf numFmtId="0" fontId="25" fillId="0" borderId="14" xfId="2" applyFont="1" applyBorder="1" applyAlignment="1">
      <alignment horizontal="center"/>
    </xf>
    <xf numFmtId="0" fontId="0" fillId="0" borderId="14" xfId="0" applyBorder="1" applyAlignment="1">
      <alignment horizontal="center"/>
    </xf>
    <xf numFmtId="0" fontId="21" fillId="0" borderId="0" xfId="2" applyFont="1" applyFill="1" applyAlignment="1">
      <alignment horizontal="right"/>
    </xf>
    <xf numFmtId="0" fontId="21" fillId="0" borderId="0" xfId="0" applyFont="1" applyAlignment="1">
      <alignment horizontal="right"/>
    </xf>
    <xf numFmtId="0" fontId="9" fillId="0" borderId="8" xfId="0" applyFont="1" applyFill="1" applyBorder="1" applyAlignment="1">
      <alignment horizontal="left" wrapText="1"/>
    </xf>
    <xf numFmtId="0" fontId="4" fillId="0" borderId="0" xfId="4" applyFont="1" applyFill="1" applyBorder="1" applyAlignment="1">
      <alignment horizontal="center"/>
    </xf>
    <xf numFmtId="0" fontId="6" fillId="8" borderId="7" xfId="0" applyFont="1" applyFill="1" applyBorder="1" applyAlignment="1">
      <alignment horizontal="left" vertical="center" wrapText="1"/>
    </xf>
    <xf numFmtId="0" fontId="6" fillId="8" borderId="5" xfId="0" applyFont="1" applyFill="1" applyBorder="1" applyAlignment="1">
      <alignment horizontal="left" vertical="center" wrapText="1"/>
    </xf>
    <xf numFmtId="0" fontId="6" fillId="8" borderId="7" xfId="4" applyFont="1" applyFill="1" applyBorder="1" applyAlignment="1">
      <alignment horizontal="center" vertical="center" wrapText="1"/>
    </xf>
    <xf numFmtId="0" fontId="6" fillId="8" borderId="5" xfId="4" applyFont="1" applyFill="1" applyBorder="1" applyAlignment="1">
      <alignment horizontal="center" vertical="center" wrapText="1"/>
    </xf>
    <xf numFmtId="0" fontId="6" fillId="8" borderId="7" xfId="4" applyFont="1" applyFill="1" applyBorder="1" applyAlignment="1">
      <alignment horizontal="center" wrapText="1"/>
    </xf>
    <xf numFmtId="0" fontId="6" fillId="8" borderId="5" xfId="4" applyFont="1" applyFill="1" applyBorder="1" applyAlignment="1">
      <alignment horizontal="center" wrapText="1"/>
    </xf>
    <xf numFmtId="0" fontId="14" fillId="0" borderId="15" xfId="0" applyFont="1" applyFill="1" applyBorder="1" applyAlignment="1">
      <alignment horizontal="center"/>
    </xf>
    <xf numFmtId="0" fontId="35" fillId="12" borderId="17" xfId="0" applyFont="1" applyFill="1" applyBorder="1" applyAlignment="1">
      <alignment horizontal="left"/>
    </xf>
    <xf numFmtId="0" fontId="0" fillId="11" borderId="18" xfId="3" applyFont="1" applyFill="1" applyBorder="1" applyAlignment="1">
      <alignment vertical="top" wrapText="1"/>
    </xf>
    <xf numFmtId="0" fontId="34" fillId="11" borderId="19" xfId="3" applyFont="1" applyFill="1" applyBorder="1" applyAlignment="1">
      <alignment vertical="top"/>
    </xf>
    <xf numFmtId="0" fontId="34" fillId="11" borderId="20" xfId="3" applyFont="1" applyFill="1" applyBorder="1" applyAlignment="1">
      <alignment vertical="top"/>
    </xf>
    <xf numFmtId="0" fontId="36" fillId="0" borderId="0" xfId="0" applyFont="1" applyAlignment="1">
      <alignment horizontal="center"/>
    </xf>
    <xf numFmtId="0" fontId="35" fillId="0" borderId="0" xfId="0" applyFont="1" applyAlignment="1">
      <alignment horizontal="center"/>
    </xf>
    <xf numFmtId="0" fontId="0" fillId="0" borderId="0" xfId="0" applyFont="1" applyAlignment="1">
      <alignment horizontal="left" vertical="top" wrapText="1"/>
    </xf>
    <xf numFmtId="0" fontId="35" fillId="0" borderId="1" xfId="0" applyFont="1" applyBorder="1" applyAlignment="1">
      <alignment horizontal="left" wrapText="1"/>
    </xf>
    <xf numFmtId="0" fontId="35" fillId="12" borderId="10" xfId="0" applyFont="1" applyFill="1" applyBorder="1" applyAlignment="1">
      <alignment horizontal="left"/>
    </xf>
  </cellXfs>
  <cellStyles count="8">
    <cellStyle name="Hyperlink" xfId="3" builtinId="8"/>
    <cellStyle name="Normal" xfId="0" builtinId="0"/>
    <cellStyle name="Normal 2" xfId="1"/>
    <cellStyle name="Normal 3" xfId="2"/>
    <cellStyle name="Normal 3 2" xfId="4"/>
    <cellStyle name="Normal 3 3" xfId="5"/>
    <cellStyle name="Normal 3 4" xfId="6"/>
    <cellStyle name="Normal 4" xfId="7"/>
  </cellStyles>
  <dxfs count="2">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catoid=22&amp;navoid=191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89"/>
  <sheetViews>
    <sheetView tabSelected="1" view="pageBreakPreview" zoomScale="90" zoomScaleNormal="100" zoomScaleSheetLayoutView="90" workbookViewId="0">
      <selection activeCell="I65" sqref="I65"/>
    </sheetView>
  </sheetViews>
  <sheetFormatPr defaultColWidth="9.140625" defaultRowHeight="18" customHeight="1" x14ac:dyDescent="0.2"/>
  <cols>
    <col min="1" max="1" width="15.28515625" style="3" customWidth="1"/>
    <col min="2" max="2" width="30.5703125" style="3" customWidth="1"/>
    <col min="3" max="3" width="29.28515625" style="249" customWidth="1"/>
    <col min="4" max="6" width="4.7109375" style="1" customWidth="1"/>
    <col min="7" max="7" width="2.140625" style="1" customWidth="1"/>
    <col min="8" max="8" width="13.42578125" style="3" customWidth="1"/>
    <col min="9" max="9" width="31.28515625" style="3" customWidth="1"/>
    <col min="10" max="10" width="35.7109375" style="3" customWidth="1"/>
    <col min="11" max="13" width="6.28515625" style="1" customWidth="1"/>
    <col min="14" max="14" width="6.5703125" style="1" customWidth="1"/>
    <col min="15" max="15" width="2.7109375" style="2" customWidth="1"/>
    <col min="16" max="16" width="3.7109375" style="3" customWidth="1"/>
    <col min="17" max="16384" width="9.140625" style="3"/>
  </cols>
  <sheetData>
    <row r="1" spans="1:15" ht="18" customHeight="1" x14ac:dyDescent="0.25">
      <c r="A1" s="298" t="s">
        <v>344</v>
      </c>
      <c r="B1" s="298"/>
      <c r="C1" s="298"/>
      <c r="D1" s="298"/>
      <c r="E1" s="298"/>
      <c r="F1" s="298"/>
      <c r="G1" s="298"/>
      <c r="H1" s="298"/>
      <c r="I1" s="298"/>
      <c r="J1" s="298"/>
      <c r="K1" s="298"/>
      <c r="L1" s="298"/>
      <c r="M1" s="298"/>
    </row>
    <row r="2" spans="1:15" s="55" customFormat="1" ht="18" customHeight="1" thickBot="1" x14ac:dyDescent="0.3">
      <c r="A2" s="49" t="s">
        <v>0</v>
      </c>
      <c r="B2" s="50"/>
      <c r="C2" s="248"/>
      <c r="D2" s="302" t="s">
        <v>42</v>
      </c>
      <c r="E2" s="303"/>
      <c r="F2" s="303"/>
      <c r="G2" s="303"/>
      <c r="H2" s="51"/>
      <c r="I2" s="52"/>
      <c r="J2" s="53" t="s">
        <v>43</v>
      </c>
      <c r="K2" s="304"/>
      <c r="L2" s="305"/>
      <c r="M2" s="305"/>
      <c r="N2" s="54"/>
    </row>
    <row r="3" spans="1:15" s="55" customFormat="1" ht="18" customHeight="1" thickBot="1" x14ac:dyDescent="0.3">
      <c r="A3" s="49" t="s">
        <v>1</v>
      </c>
      <c r="B3" s="50"/>
      <c r="C3" s="248"/>
      <c r="D3" s="306" t="s">
        <v>44</v>
      </c>
      <c r="E3" s="307"/>
      <c r="F3" s="307"/>
      <c r="G3" s="307"/>
      <c r="H3" s="56"/>
      <c r="I3" s="57"/>
      <c r="J3" s="53" t="s">
        <v>45</v>
      </c>
      <c r="K3" s="299">
        <f ca="1">NOW()</f>
        <v>42517.539125578704</v>
      </c>
      <c r="L3" s="299"/>
      <c r="M3" s="299"/>
      <c r="N3" s="54"/>
    </row>
    <row r="4" spans="1:15" ht="15.75" customHeight="1" x14ac:dyDescent="0.25">
      <c r="A4" s="227" t="s">
        <v>345</v>
      </c>
      <c r="E4" s="4"/>
      <c r="G4" s="3"/>
    </row>
    <row r="5" spans="1:15" s="31" customFormat="1" ht="18" customHeight="1" x14ac:dyDescent="0.2">
      <c r="A5" s="81" t="s">
        <v>366</v>
      </c>
      <c r="B5" s="267"/>
      <c r="C5" s="267"/>
      <c r="D5" s="267"/>
      <c r="E5" s="267"/>
      <c r="F5" s="267"/>
      <c r="G5" s="267"/>
      <c r="H5" s="267" t="s">
        <v>299</v>
      </c>
      <c r="I5" s="267"/>
      <c r="J5" s="267"/>
      <c r="K5" s="32"/>
      <c r="L5" s="32"/>
      <c r="M5" s="33"/>
      <c r="N5" s="29"/>
      <c r="O5" s="30"/>
    </row>
    <row r="6" spans="1:15" s="31" customFormat="1" ht="18" customHeight="1" x14ac:dyDescent="0.25">
      <c r="A6" s="28" t="s">
        <v>4</v>
      </c>
      <c r="B6" s="28" t="s">
        <v>29</v>
      </c>
      <c r="C6" s="296" t="s">
        <v>389</v>
      </c>
      <c r="D6" s="35">
        <f>SUM(D7:D8)</f>
        <v>6</v>
      </c>
      <c r="E6" s="36" t="s">
        <v>14</v>
      </c>
      <c r="F6" s="69" t="s">
        <v>46</v>
      </c>
      <c r="G6" s="29"/>
      <c r="H6" s="290" t="s">
        <v>49</v>
      </c>
      <c r="I6" s="287"/>
      <c r="J6" s="29"/>
      <c r="K6" s="69">
        <f>SUM(K7:K24)</f>
        <v>54</v>
      </c>
      <c r="L6" s="69" t="s">
        <v>14</v>
      </c>
      <c r="M6" s="69" t="s">
        <v>46</v>
      </c>
      <c r="N6" s="29"/>
      <c r="O6" s="30"/>
    </row>
    <row r="7" spans="1:15" s="31" customFormat="1" ht="18" customHeight="1" x14ac:dyDescent="0.2">
      <c r="A7" s="109" t="s">
        <v>25</v>
      </c>
      <c r="B7" s="109" t="s">
        <v>26</v>
      </c>
      <c r="C7" s="109" t="s">
        <v>69</v>
      </c>
      <c r="D7" s="110">
        <v>3</v>
      </c>
      <c r="E7" s="110" t="s">
        <v>373</v>
      </c>
      <c r="F7" s="110"/>
      <c r="G7" s="29"/>
      <c r="H7" s="278" t="s">
        <v>105</v>
      </c>
      <c r="I7" s="278" t="s">
        <v>106</v>
      </c>
      <c r="J7" s="278" t="s">
        <v>107</v>
      </c>
      <c r="K7" s="114">
        <v>3</v>
      </c>
      <c r="L7" s="113" t="s">
        <v>376</v>
      </c>
      <c r="M7" s="113"/>
      <c r="N7" s="29"/>
      <c r="O7" s="30"/>
    </row>
    <row r="8" spans="1:15" s="31" customFormat="1" ht="18" customHeight="1" x14ac:dyDescent="0.2">
      <c r="A8" s="109" t="s">
        <v>27</v>
      </c>
      <c r="B8" s="109" t="s">
        <v>28</v>
      </c>
      <c r="C8" s="109" t="s">
        <v>25</v>
      </c>
      <c r="D8" s="110">
        <v>3</v>
      </c>
      <c r="E8" s="110" t="s">
        <v>373</v>
      </c>
      <c r="F8" s="110"/>
      <c r="G8" s="29"/>
      <c r="H8" s="310" t="s">
        <v>371</v>
      </c>
      <c r="I8" s="310" t="s">
        <v>380</v>
      </c>
      <c r="J8" s="310" t="s">
        <v>365</v>
      </c>
      <c r="K8" s="312">
        <v>4</v>
      </c>
      <c r="L8" s="314" t="s">
        <v>376</v>
      </c>
      <c r="M8" s="314"/>
      <c r="N8" s="29"/>
      <c r="O8" s="30"/>
    </row>
    <row r="9" spans="1:15" s="31" customFormat="1" ht="18" customHeight="1" x14ac:dyDescent="0.2">
      <c r="A9" s="30"/>
      <c r="B9" s="30"/>
      <c r="C9" s="30"/>
      <c r="D9" s="29"/>
      <c r="E9" s="29"/>
      <c r="F9" s="29"/>
      <c r="G9" s="29"/>
      <c r="H9" s="311"/>
      <c r="I9" s="311"/>
      <c r="J9" s="311"/>
      <c r="K9" s="313"/>
      <c r="L9" s="315"/>
      <c r="M9" s="315"/>
      <c r="N9" s="29"/>
      <c r="O9" s="30"/>
    </row>
    <row r="10" spans="1:15" s="31" customFormat="1" ht="18" customHeight="1" x14ac:dyDescent="0.2">
      <c r="A10" s="28" t="s">
        <v>7</v>
      </c>
      <c r="B10" s="28" t="s">
        <v>30</v>
      </c>
      <c r="C10" s="28"/>
      <c r="D10" s="69">
        <f>D11</f>
        <v>3</v>
      </c>
      <c r="E10" s="73"/>
      <c r="F10" s="73"/>
      <c r="G10" s="29"/>
      <c r="H10" s="276" t="s">
        <v>77</v>
      </c>
      <c r="I10" s="276" t="s">
        <v>372</v>
      </c>
      <c r="J10" s="276" t="s">
        <v>81</v>
      </c>
      <c r="K10" s="113">
        <v>4</v>
      </c>
      <c r="L10" s="113" t="s">
        <v>376</v>
      </c>
      <c r="M10" s="113"/>
      <c r="N10" s="29"/>
      <c r="O10" s="30"/>
    </row>
    <row r="11" spans="1:15" s="31" customFormat="1" ht="18" customHeight="1" x14ac:dyDescent="0.2">
      <c r="A11" s="109" t="s">
        <v>21</v>
      </c>
      <c r="B11" s="109" t="s">
        <v>22</v>
      </c>
      <c r="C11" s="109" t="s">
        <v>70</v>
      </c>
      <c r="D11" s="110">
        <v>3</v>
      </c>
      <c r="E11" s="110" t="s">
        <v>373</v>
      </c>
      <c r="F11" s="110"/>
      <c r="G11" s="268"/>
      <c r="H11" s="277" t="s">
        <v>335</v>
      </c>
      <c r="I11" s="277" t="s">
        <v>103</v>
      </c>
      <c r="J11" s="277" t="s">
        <v>361</v>
      </c>
      <c r="K11" s="115">
        <v>3</v>
      </c>
      <c r="L11" s="115" t="s">
        <v>376</v>
      </c>
      <c r="M11" s="115"/>
      <c r="N11" s="29"/>
      <c r="O11" s="30"/>
    </row>
    <row r="12" spans="1:15" s="31" customFormat="1" ht="18" customHeight="1" x14ac:dyDescent="0.2">
      <c r="A12" s="30"/>
      <c r="B12" s="30"/>
      <c r="C12" s="30"/>
      <c r="D12" s="29"/>
      <c r="E12" s="29"/>
      <c r="F12" s="29"/>
      <c r="G12" s="29"/>
      <c r="H12" s="276" t="s">
        <v>82</v>
      </c>
      <c r="I12" s="276" t="s">
        <v>358</v>
      </c>
      <c r="J12" s="276" t="s">
        <v>348</v>
      </c>
      <c r="K12" s="113">
        <v>3</v>
      </c>
      <c r="L12" s="113" t="s">
        <v>376</v>
      </c>
      <c r="M12" s="113"/>
      <c r="N12" s="29"/>
      <c r="O12" s="30"/>
    </row>
    <row r="13" spans="1:15" s="31" customFormat="1" ht="18" customHeight="1" x14ac:dyDescent="0.2">
      <c r="A13" s="28" t="s">
        <v>8</v>
      </c>
      <c r="B13" s="28" t="s">
        <v>31</v>
      </c>
      <c r="C13" s="80"/>
      <c r="D13" s="87">
        <f>SUM(D14:D15)</f>
        <v>6</v>
      </c>
      <c r="E13" s="74"/>
      <c r="F13" s="74"/>
      <c r="G13" s="29"/>
      <c r="H13" s="278" t="s">
        <v>323</v>
      </c>
      <c r="I13" s="278" t="s">
        <v>324</v>
      </c>
      <c r="J13" s="278" t="s">
        <v>352</v>
      </c>
      <c r="K13" s="115">
        <v>3</v>
      </c>
      <c r="L13" s="115" t="s">
        <v>377</v>
      </c>
      <c r="M13" s="115"/>
      <c r="N13" s="29"/>
      <c r="O13" s="30"/>
    </row>
    <row r="14" spans="1:15" s="31" customFormat="1" ht="18" customHeight="1" x14ac:dyDescent="0.2">
      <c r="A14" s="109" t="s">
        <v>47</v>
      </c>
      <c r="B14" s="109" t="s">
        <v>362</v>
      </c>
      <c r="C14" s="109" t="s">
        <v>70</v>
      </c>
      <c r="D14" s="110">
        <v>3</v>
      </c>
      <c r="E14" s="110" t="s">
        <v>373</v>
      </c>
      <c r="F14" s="110"/>
      <c r="G14" s="29"/>
      <c r="H14" s="278" t="s">
        <v>387</v>
      </c>
      <c r="I14" s="278" t="s">
        <v>359</v>
      </c>
      <c r="J14" s="278" t="s">
        <v>70</v>
      </c>
      <c r="K14" s="114">
        <v>3</v>
      </c>
      <c r="L14" s="114" t="s">
        <v>373</v>
      </c>
      <c r="M14" s="114"/>
      <c r="N14" s="29"/>
      <c r="O14" s="30"/>
    </row>
    <row r="15" spans="1:15" s="31" customFormat="1" ht="18" customHeight="1" x14ac:dyDescent="0.2">
      <c r="A15" s="109" t="s">
        <v>47</v>
      </c>
      <c r="B15" s="109" t="s">
        <v>71</v>
      </c>
      <c r="C15" s="109" t="s">
        <v>70</v>
      </c>
      <c r="D15" s="110">
        <v>3</v>
      </c>
      <c r="E15" s="110" t="s">
        <v>373</v>
      </c>
      <c r="F15" s="110"/>
      <c r="G15" s="29"/>
      <c r="H15" s="276" t="s">
        <v>75</v>
      </c>
      <c r="I15" s="276" t="s">
        <v>76</v>
      </c>
      <c r="J15" s="276" t="s">
        <v>347</v>
      </c>
      <c r="K15" s="113">
        <v>3</v>
      </c>
      <c r="L15" s="113"/>
      <c r="M15" s="113"/>
      <c r="N15" s="29"/>
      <c r="O15" s="30"/>
    </row>
    <row r="16" spans="1:15" s="31" customFormat="1" ht="18" customHeight="1" x14ac:dyDescent="0.2">
      <c r="A16" s="30"/>
      <c r="B16" s="30"/>
      <c r="C16" s="30"/>
      <c r="D16" s="29"/>
      <c r="E16" s="29"/>
      <c r="F16" s="29"/>
      <c r="G16" s="29"/>
      <c r="H16" s="276" t="s">
        <v>83</v>
      </c>
      <c r="I16" s="276" t="s">
        <v>84</v>
      </c>
      <c r="J16" s="276" t="s">
        <v>85</v>
      </c>
      <c r="K16" s="113">
        <v>3</v>
      </c>
      <c r="L16" s="113" t="s">
        <v>378</v>
      </c>
      <c r="M16" s="113"/>
      <c r="N16" s="29"/>
      <c r="O16" s="30"/>
    </row>
    <row r="17" spans="1:21" s="31" customFormat="1" ht="18" customHeight="1" x14ac:dyDescent="0.2">
      <c r="A17" s="28" t="s">
        <v>9</v>
      </c>
      <c r="B17" s="28" t="s">
        <v>32</v>
      </c>
      <c r="C17" s="80"/>
      <c r="D17" s="87">
        <f>SUM(D18:D19)</f>
        <v>6</v>
      </c>
      <c r="E17" s="74"/>
      <c r="F17" s="74"/>
      <c r="G17" s="29"/>
      <c r="H17" s="276" t="s">
        <v>86</v>
      </c>
      <c r="I17" s="276" t="s">
        <v>87</v>
      </c>
      <c r="J17" s="276" t="s">
        <v>350</v>
      </c>
      <c r="K17" s="113">
        <v>3</v>
      </c>
      <c r="L17" s="113" t="s">
        <v>373</v>
      </c>
      <c r="M17" s="113"/>
      <c r="N17" s="29"/>
      <c r="O17" s="30"/>
    </row>
    <row r="18" spans="1:21" s="31" customFormat="1" ht="18" customHeight="1" x14ac:dyDescent="0.2">
      <c r="A18" s="109" t="s">
        <v>23</v>
      </c>
      <c r="B18" s="109" t="s">
        <v>24</v>
      </c>
      <c r="C18" s="109" t="s">
        <v>70</v>
      </c>
      <c r="D18" s="110">
        <v>3</v>
      </c>
      <c r="E18" s="110" t="s">
        <v>373</v>
      </c>
      <c r="F18" s="110"/>
      <c r="G18" s="29"/>
      <c r="H18" s="278" t="s">
        <v>101</v>
      </c>
      <c r="I18" s="278" t="s">
        <v>102</v>
      </c>
      <c r="J18" s="278" t="s">
        <v>94</v>
      </c>
      <c r="K18" s="114">
        <v>3</v>
      </c>
      <c r="L18" s="114"/>
      <c r="M18" s="114"/>
      <c r="N18" s="29"/>
      <c r="O18" s="30"/>
    </row>
    <row r="19" spans="1:21" s="31" customFormat="1" ht="22.5" customHeight="1" x14ac:dyDescent="0.2">
      <c r="A19" s="109" t="s">
        <v>23</v>
      </c>
      <c r="B19" s="109" t="s">
        <v>24</v>
      </c>
      <c r="C19" s="109" t="s">
        <v>70</v>
      </c>
      <c r="D19" s="110">
        <v>3</v>
      </c>
      <c r="E19" s="110" t="s">
        <v>373</v>
      </c>
      <c r="F19" s="110"/>
      <c r="G19" s="29"/>
      <c r="H19" s="278" t="s">
        <v>340</v>
      </c>
      <c r="I19" s="278" t="s">
        <v>96</v>
      </c>
      <c r="J19" s="278" t="s">
        <v>97</v>
      </c>
      <c r="K19" s="114">
        <v>3</v>
      </c>
      <c r="L19" s="114" t="s">
        <v>374</v>
      </c>
      <c r="M19" s="114"/>
      <c r="N19" s="29"/>
      <c r="O19" s="30"/>
    </row>
    <row r="20" spans="1:21" s="31" customFormat="1" ht="18" customHeight="1" x14ac:dyDescent="0.2">
      <c r="A20" s="30"/>
      <c r="B20" s="30"/>
      <c r="C20" s="30"/>
      <c r="D20" s="29"/>
      <c r="E20" s="29"/>
      <c r="F20" s="29"/>
      <c r="G20" s="29"/>
      <c r="H20" s="278" t="s">
        <v>304</v>
      </c>
      <c r="I20" s="278" t="s">
        <v>99</v>
      </c>
      <c r="J20" s="278" t="s">
        <v>97</v>
      </c>
      <c r="K20" s="114">
        <v>1</v>
      </c>
      <c r="L20" s="114" t="s">
        <v>374</v>
      </c>
      <c r="M20" s="114"/>
      <c r="N20" s="29"/>
      <c r="O20" s="30"/>
    </row>
    <row r="21" spans="1:21" s="31" customFormat="1" ht="24" x14ac:dyDescent="0.2">
      <c r="A21" s="28" t="s">
        <v>10</v>
      </c>
      <c r="B21" s="28" t="s">
        <v>33</v>
      </c>
      <c r="C21" s="28"/>
      <c r="D21" s="69">
        <f>SUM(D22)</f>
        <v>3</v>
      </c>
      <c r="E21" s="73"/>
      <c r="F21" s="73"/>
      <c r="G21" s="29"/>
      <c r="H21" s="279" t="s">
        <v>341</v>
      </c>
      <c r="I21" s="278" t="s">
        <v>379</v>
      </c>
      <c r="J21" s="278" t="s">
        <v>94</v>
      </c>
      <c r="K21" s="114">
        <v>4</v>
      </c>
      <c r="L21" s="114"/>
      <c r="M21" s="114"/>
      <c r="N21" s="29"/>
      <c r="O21" s="30"/>
    </row>
    <row r="22" spans="1:21" s="31" customFormat="1" ht="22.5" customHeight="1" x14ac:dyDescent="0.2">
      <c r="A22" s="109" t="s">
        <v>295</v>
      </c>
      <c r="B22" s="109" t="s">
        <v>296</v>
      </c>
      <c r="C22" s="270" t="s">
        <v>343</v>
      </c>
      <c r="D22" s="110">
        <v>3</v>
      </c>
      <c r="E22" s="110" t="s">
        <v>373</v>
      </c>
      <c r="F22" s="110"/>
      <c r="G22" s="29"/>
      <c r="H22" s="278" t="s">
        <v>90</v>
      </c>
      <c r="I22" s="278" t="s">
        <v>91</v>
      </c>
      <c r="J22" s="278" t="s">
        <v>301</v>
      </c>
      <c r="K22" s="114">
        <v>4</v>
      </c>
      <c r="L22" s="114" t="s">
        <v>373</v>
      </c>
      <c r="M22" s="114"/>
      <c r="N22" s="29"/>
      <c r="O22" s="30"/>
    </row>
    <row r="23" spans="1:21" s="31" customFormat="1" ht="18" customHeight="1" x14ac:dyDescent="0.2">
      <c r="A23" s="233"/>
      <c r="B23" s="233"/>
      <c r="C23" s="233"/>
      <c r="D23" s="247"/>
      <c r="E23" s="247"/>
      <c r="F23" s="247"/>
      <c r="G23" s="29"/>
      <c r="H23" s="276" t="s">
        <v>88</v>
      </c>
      <c r="I23" s="276" t="s">
        <v>360</v>
      </c>
      <c r="J23" s="276" t="s">
        <v>300</v>
      </c>
      <c r="K23" s="113">
        <v>3</v>
      </c>
      <c r="L23" s="113" t="s">
        <v>376</v>
      </c>
      <c r="M23" s="113"/>
      <c r="N23" s="29"/>
      <c r="O23" s="30"/>
    </row>
    <row r="24" spans="1:21" s="31" customFormat="1" ht="18" customHeight="1" x14ac:dyDescent="0.2">
      <c r="A24" s="30"/>
      <c r="B24" s="30"/>
      <c r="C24" s="30"/>
      <c r="D24" s="29"/>
      <c r="E24" s="29"/>
      <c r="F24" s="29"/>
      <c r="G24" s="29"/>
      <c r="H24" s="277" t="s">
        <v>321</v>
      </c>
      <c r="I24" s="277" t="s">
        <v>104</v>
      </c>
      <c r="J24" s="280" t="s">
        <v>351</v>
      </c>
      <c r="K24" s="115">
        <v>4</v>
      </c>
      <c r="L24" s="113" t="s">
        <v>374</v>
      </c>
      <c r="M24" s="113"/>
      <c r="N24" s="29"/>
      <c r="O24" s="30"/>
    </row>
    <row r="25" spans="1:21" s="31" customFormat="1" ht="18" customHeight="1" x14ac:dyDescent="0.2">
      <c r="A25" s="28" t="s">
        <v>11</v>
      </c>
      <c r="B25" s="28" t="s">
        <v>34</v>
      </c>
      <c r="C25" s="28"/>
      <c r="D25" s="69">
        <f>SUM(D26:D27)</f>
        <v>8</v>
      </c>
      <c r="E25" s="73"/>
      <c r="F25" s="73"/>
      <c r="G25" s="29"/>
      <c r="H25" s="30"/>
      <c r="I25" s="30"/>
      <c r="J25" s="29"/>
      <c r="K25" s="29"/>
      <c r="L25" s="29"/>
      <c r="M25" s="29"/>
      <c r="N25" s="29"/>
      <c r="O25" s="30"/>
    </row>
    <row r="26" spans="1:21" s="31" customFormat="1" ht="21" customHeight="1" x14ac:dyDescent="0.2">
      <c r="A26" s="109" t="s">
        <v>369</v>
      </c>
      <c r="B26" s="109" t="s">
        <v>72</v>
      </c>
      <c r="C26" s="109" t="s">
        <v>73</v>
      </c>
      <c r="D26" s="110">
        <v>4</v>
      </c>
      <c r="E26" s="110" t="s">
        <v>374</v>
      </c>
      <c r="F26" s="110"/>
      <c r="G26" s="29"/>
      <c r="H26" s="308" t="s">
        <v>367</v>
      </c>
      <c r="I26" s="308"/>
      <c r="J26" s="308"/>
      <c r="K26" s="294">
        <f>SUM(K27:K34)</f>
        <v>25</v>
      </c>
      <c r="L26" s="295"/>
      <c r="M26" s="295"/>
      <c r="N26" s="29"/>
      <c r="O26" s="30"/>
    </row>
    <row r="27" spans="1:21" s="31" customFormat="1" ht="24" x14ac:dyDescent="0.2">
      <c r="A27" s="270" t="s">
        <v>322</v>
      </c>
      <c r="B27" s="270" t="s">
        <v>370</v>
      </c>
      <c r="C27" s="109" t="s">
        <v>342</v>
      </c>
      <c r="D27" s="110">
        <v>4</v>
      </c>
      <c r="E27" s="293" t="s">
        <v>375</v>
      </c>
      <c r="F27" s="110"/>
      <c r="G27" s="29"/>
      <c r="H27" s="281" t="s">
        <v>108</v>
      </c>
      <c r="I27" s="281" t="s">
        <v>109</v>
      </c>
      <c r="J27" s="281" t="s">
        <v>110</v>
      </c>
      <c r="K27" s="111">
        <v>3</v>
      </c>
      <c r="L27" s="111"/>
      <c r="M27" s="111"/>
      <c r="N27" s="29"/>
      <c r="O27" s="30"/>
    </row>
    <row r="28" spans="1:21" s="31" customFormat="1" ht="18" customHeight="1" x14ac:dyDescent="0.2">
      <c r="A28" s="30"/>
      <c r="B28" s="30"/>
      <c r="C28" s="30"/>
      <c r="D28" s="29"/>
      <c r="E28" s="29"/>
      <c r="F28" s="29"/>
      <c r="G28" s="29"/>
      <c r="H28" s="281" t="s">
        <v>108</v>
      </c>
      <c r="I28" s="281" t="s">
        <v>109</v>
      </c>
      <c r="J28" s="281" t="s">
        <v>110</v>
      </c>
      <c r="K28" s="111">
        <v>3</v>
      </c>
      <c r="L28" s="112"/>
      <c r="M28" s="112"/>
      <c r="N28" s="29"/>
      <c r="O28" s="30"/>
      <c r="S28" s="34"/>
      <c r="T28" s="34"/>
      <c r="U28" s="34"/>
    </row>
    <row r="29" spans="1:21" s="31" customFormat="1" ht="18" customHeight="1" x14ac:dyDescent="0.2">
      <c r="A29" s="30"/>
      <c r="B29" s="30"/>
      <c r="C29" s="30"/>
      <c r="D29" s="29"/>
      <c r="E29" s="29"/>
      <c r="F29" s="29"/>
      <c r="G29" s="29"/>
      <c r="H29" s="281" t="s">
        <v>108</v>
      </c>
      <c r="I29" s="281" t="s">
        <v>109</v>
      </c>
      <c r="J29" s="281" t="s">
        <v>110</v>
      </c>
      <c r="K29" s="111">
        <v>4</v>
      </c>
      <c r="L29" s="112"/>
      <c r="M29" s="112"/>
      <c r="N29" s="29"/>
      <c r="O29" s="30"/>
    </row>
    <row r="30" spans="1:21" s="31" customFormat="1" ht="18" customHeight="1" x14ac:dyDescent="0.2">
      <c r="A30" s="81"/>
      <c r="B30" s="28"/>
      <c r="C30" s="28"/>
      <c r="D30" s="73"/>
      <c r="E30" s="73"/>
      <c r="F30" s="73"/>
      <c r="G30" s="29"/>
      <c r="H30" s="281" t="s">
        <v>108</v>
      </c>
      <c r="I30" s="281" t="s">
        <v>109</v>
      </c>
      <c r="J30" s="281" t="s">
        <v>110</v>
      </c>
      <c r="K30" s="111">
        <v>3</v>
      </c>
      <c r="L30" s="112"/>
      <c r="M30" s="112"/>
      <c r="N30" s="29"/>
      <c r="O30" s="30"/>
    </row>
    <row r="31" spans="1:21" s="31" customFormat="1" ht="18" customHeight="1" x14ac:dyDescent="0.2">
      <c r="A31" s="81" t="s">
        <v>35</v>
      </c>
      <c r="B31" s="80"/>
      <c r="C31" s="81"/>
      <c r="D31" s="69"/>
      <c r="E31" s="69"/>
      <c r="F31" s="69"/>
      <c r="G31" s="29"/>
      <c r="H31" s="281" t="s">
        <v>108</v>
      </c>
      <c r="I31" s="281" t="s">
        <v>111</v>
      </c>
      <c r="J31" s="281" t="s">
        <v>110</v>
      </c>
      <c r="K31" s="111">
        <v>3</v>
      </c>
      <c r="L31" s="111"/>
      <c r="M31" s="111"/>
      <c r="N31" s="29"/>
      <c r="O31" s="30"/>
    </row>
    <row r="32" spans="1:21" s="31" customFormat="1" ht="18" customHeight="1" x14ac:dyDescent="0.2">
      <c r="A32" s="30"/>
      <c r="B32" s="30"/>
      <c r="C32" s="28"/>
      <c r="D32" s="73"/>
      <c r="E32" s="73"/>
      <c r="F32" s="73"/>
      <c r="G32" s="29"/>
      <c r="H32" s="281" t="s">
        <v>108</v>
      </c>
      <c r="I32" s="281" t="s">
        <v>111</v>
      </c>
      <c r="J32" s="281" t="s">
        <v>110</v>
      </c>
      <c r="K32" s="111">
        <v>3</v>
      </c>
      <c r="L32" s="111"/>
      <c r="M32" s="111"/>
      <c r="N32" s="29"/>
      <c r="O32" s="30"/>
    </row>
    <row r="33" spans="1:16" s="31" customFormat="1" ht="18" customHeight="1" x14ac:dyDescent="0.2">
      <c r="A33" s="28" t="s">
        <v>5</v>
      </c>
      <c r="B33" s="28" t="s">
        <v>233</v>
      </c>
      <c r="C33" s="28"/>
      <c r="D33" s="69">
        <f>SUM(D34)</f>
        <v>2</v>
      </c>
      <c r="E33" s="73"/>
      <c r="F33" s="73"/>
      <c r="G33" s="29"/>
      <c r="H33" s="269" t="s">
        <v>108</v>
      </c>
      <c r="I33" s="269" t="s">
        <v>109</v>
      </c>
      <c r="J33" s="269" t="s">
        <v>110</v>
      </c>
      <c r="K33" s="112">
        <v>3</v>
      </c>
      <c r="L33" s="112"/>
      <c r="M33" s="112"/>
      <c r="N33" s="29"/>
      <c r="O33" s="30"/>
    </row>
    <row r="34" spans="1:16" s="31" customFormat="1" ht="18" customHeight="1" x14ac:dyDescent="0.2">
      <c r="A34" s="271" t="s">
        <v>114</v>
      </c>
      <c r="B34" s="271" t="s">
        <v>20</v>
      </c>
      <c r="C34" s="271" t="s">
        <v>73</v>
      </c>
      <c r="D34" s="116">
        <v>2</v>
      </c>
      <c r="E34" s="116" t="s">
        <v>374</v>
      </c>
      <c r="F34" s="116"/>
      <c r="G34" s="29"/>
      <c r="H34" s="281" t="s">
        <v>108</v>
      </c>
      <c r="I34" s="281" t="s">
        <v>109</v>
      </c>
      <c r="J34" s="281" t="s">
        <v>110</v>
      </c>
      <c r="K34" s="111">
        <v>3</v>
      </c>
      <c r="L34" s="111"/>
      <c r="M34" s="111"/>
      <c r="N34" s="29"/>
      <c r="O34" s="30"/>
    </row>
    <row r="35" spans="1:16" s="31" customFormat="1" ht="18" customHeight="1" x14ac:dyDescent="0.2">
      <c r="A35" s="70"/>
      <c r="B35" s="70"/>
      <c r="C35" s="70"/>
      <c r="D35" s="37"/>
      <c r="E35" s="37"/>
      <c r="F35" s="37"/>
      <c r="G35" s="29"/>
      <c r="H35" s="38"/>
      <c r="I35" s="38"/>
      <c r="J35" s="38"/>
      <c r="K35" s="39"/>
      <c r="L35" s="39"/>
      <c r="M35" s="39"/>
      <c r="N35" s="29"/>
      <c r="O35" s="30"/>
    </row>
    <row r="36" spans="1:16" s="31" customFormat="1" ht="18" customHeight="1" x14ac:dyDescent="0.2">
      <c r="A36" s="28" t="s">
        <v>6</v>
      </c>
      <c r="B36" s="28" t="s">
        <v>51</v>
      </c>
      <c r="C36" s="288"/>
      <c r="D36" s="88">
        <f>SUM(D37)</f>
        <v>3</v>
      </c>
      <c r="E36" s="75"/>
      <c r="F36" s="75"/>
      <c r="G36" s="29"/>
      <c r="H36" s="69" t="s">
        <v>50</v>
      </c>
      <c r="I36" s="73"/>
      <c r="J36" s="73"/>
      <c r="K36" s="46">
        <f>SUM(K37:K41)</f>
        <v>4</v>
      </c>
      <c r="L36" s="47"/>
      <c r="M36" s="40"/>
      <c r="N36" s="29"/>
      <c r="O36" s="30"/>
    </row>
    <row r="37" spans="1:16" s="31" customFormat="1" ht="18" customHeight="1" x14ac:dyDescent="0.2">
      <c r="A37" s="271" t="s">
        <v>115</v>
      </c>
      <c r="B37" s="271" t="s">
        <v>116</v>
      </c>
      <c r="C37" s="271" t="s">
        <v>382</v>
      </c>
      <c r="D37" s="116">
        <v>3</v>
      </c>
      <c r="E37" s="116"/>
      <c r="F37" s="116"/>
      <c r="G37" s="29"/>
      <c r="H37" s="119" t="s">
        <v>112</v>
      </c>
      <c r="I37" s="38" t="s">
        <v>113</v>
      </c>
      <c r="J37" s="136"/>
      <c r="K37" s="141">
        <v>3</v>
      </c>
      <c r="L37" s="39"/>
      <c r="M37" s="39"/>
      <c r="N37" s="29"/>
      <c r="O37" s="30"/>
    </row>
    <row r="38" spans="1:16" s="31" customFormat="1" ht="18" customHeight="1" x14ac:dyDescent="0.2">
      <c r="A38" s="70"/>
      <c r="B38" s="70"/>
      <c r="C38" s="70"/>
      <c r="D38" s="37"/>
      <c r="E38" s="37"/>
      <c r="F38" s="37"/>
      <c r="G38" s="29"/>
      <c r="H38" s="119" t="s">
        <v>112</v>
      </c>
      <c r="I38" s="38" t="s">
        <v>113</v>
      </c>
      <c r="J38" s="136"/>
      <c r="K38" s="141">
        <v>1</v>
      </c>
      <c r="L38" s="39"/>
      <c r="M38" s="39"/>
      <c r="N38" s="29"/>
      <c r="O38" s="30"/>
    </row>
    <row r="39" spans="1:16" s="31" customFormat="1" ht="18" customHeight="1" x14ac:dyDescent="0.2">
      <c r="A39" s="289" t="s">
        <v>12</v>
      </c>
      <c r="B39" s="80"/>
      <c r="C39" s="71"/>
      <c r="D39" s="75"/>
      <c r="E39" s="75"/>
      <c r="F39" s="75"/>
      <c r="G39" s="29"/>
      <c r="H39" s="82"/>
      <c r="I39" s="82"/>
      <c r="J39" s="82"/>
      <c r="K39" s="76"/>
      <c r="L39" s="76"/>
      <c r="M39" s="76"/>
      <c r="N39" s="29"/>
      <c r="O39" s="30"/>
    </row>
    <row r="40" spans="1:16" ht="18" customHeight="1" x14ac:dyDescent="0.2">
      <c r="A40" s="272" t="s">
        <v>298</v>
      </c>
      <c r="B40" s="273" t="s">
        <v>294</v>
      </c>
      <c r="C40" s="274"/>
      <c r="D40" s="245"/>
      <c r="E40" s="246"/>
      <c r="F40" s="246"/>
      <c r="H40" s="82"/>
      <c r="I40" s="82"/>
      <c r="J40" s="82"/>
      <c r="K40" s="76"/>
      <c r="L40" s="76"/>
      <c r="M40" s="76"/>
    </row>
    <row r="41" spans="1:16" ht="18" customHeight="1" x14ac:dyDescent="0.2">
      <c r="A41" s="70"/>
      <c r="B41" s="70"/>
      <c r="C41" s="70"/>
      <c r="D41" s="37"/>
      <c r="E41" s="37"/>
      <c r="F41" s="37"/>
      <c r="H41" s="82"/>
      <c r="I41" s="82"/>
      <c r="J41" s="82"/>
      <c r="K41" s="76"/>
      <c r="L41" s="76"/>
      <c r="M41" s="76"/>
    </row>
    <row r="42" spans="1:16" ht="18" customHeight="1" x14ac:dyDescent="0.2">
      <c r="A42" s="289" t="s">
        <v>13</v>
      </c>
      <c r="B42" s="80"/>
      <c r="C42" s="71"/>
      <c r="D42" s="75"/>
      <c r="E42" s="75"/>
      <c r="F42" s="75"/>
      <c r="H42" s="38"/>
      <c r="I42" s="38"/>
      <c r="J42" s="38"/>
      <c r="K42" s="39"/>
      <c r="L42" s="39"/>
      <c r="M42" s="39"/>
    </row>
    <row r="43" spans="1:16" ht="18" customHeight="1" x14ac:dyDescent="0.2">
      <c r="A43" s="275" t="s">
        <v>105</v>
      </c>
      <c r="B43" s="275" t="s">
        <v>106</v>
      </c>
      <c r="C43" s="275" t="s">
        <v>107</v>
      </c>
      <c r="D43" s="117"/>
      <c r="E43" s="117"/>
      <c r="F43" s="117"/>
      <c r="H43" s="38"/>
      <c r="I43" s="38"/>
      <c r="J43" s="38"/>
      <c r="K43" s="39"/>
      <c r="L43" s="39"/>
      <c r="M43" s="39"/>
    </row>
    <row r="44" spans="1:16" ht="18" customHeight="1" x14ac:dyDescent="0.2">
      <c r="A44" s="1"/>
      <c r="B44" s="1"/>
      <c r="C44" s="1"/>
      <c r="H44" s="38"/>
      <c r="I44" s="38"/>
      <c r="J44" s="38"/>
      <c r="K44" s="286"/>
      <c r="L44" s="39"/>
      <c r="M44" s="39"/>
    </row>
    <row r="45" spans="1:16" ht="18" customHeight="1" x14ac:dyDescent="0.2">
      <c r="A45" s="37"/>
      <c r="B45" s="37"/>
      <c r="C45" s="37"/>
      <c r="D45" s="37"/>
      <c r="E45" s="37"/>
      <c r="F45" s="37"/>
      <c r="H45" s="1"/>
      <c r="I45" s="1"/>
      <c r="J45" s="1" t="s">
        <v>40</v>
      </c>
      <c r="K45" s="11">
        <f>D6+D10+D13+D17+D21+D25+D33+D36+K6+K26+K36</f>
        <v>120</v>
      </c>
    </row>
    <row r="46" spans="1:16" s="27" customFormat="1" ht="18" customHeight="1" x14ac:dyDescent="0.25">
      <c r="A46" s="300" t="s">
        <v>2</v>
      </c>
      <c r="B46" s="301"/>
      <c r="C46" s="301"/>
      <c r="D46" s="301"/>
      <c r="E46" s="301"/>
      <c r="F46" s="301"/>
      <c r="G46" s="301"/>
      <c r="H46" s="301"/>
      <c r="I46" s="301"/>
      <c r="J46" s="301"/>
      <c r="K46" s="301"/>
      <c r="L46" s="301"/>
      <c r="M46" s="301"/>
    </row>
    <row r="47" spans="1:16" ht="24.75" customHeight="1" x14ac:dyDescent="0.25">
      <c r="A47" s="297" t="str">
        <f>A1</f>
        <v>Bachelor of Science in Ecology &amp; Environmental Science (Fall 2016)</v>
      </c>
      <c r="B47" s="297"/>
      <c r="C47" s="297"/>
      <c r="D47" s="297"/>
      <c r="E47" s="297"/>
      <c r="F47" s="297"/>
      <c r="G47" s="297"/>
      <c r="H47" s="297"/>
      <c r="I47" s="297"/>
      <c r="J47" s="297"/>
      <c r="K47" s="297"/>
      <c r="L47" s="297"/>
      <c r="M47" s="297"/>
      <c r="N47" s="3"/>
      <c r="O47" s="3"/>
    </row>
    <row r="48" spans="1:16" s="94" customFormat="1" ht="18" customHeight="1" x14ac:dyDescent="0.25">
      <c r="A48" s="89" t="s">
        <v>0</v>
      </c>
      <c r="B48" s="90"/>
      <c r="C48" s="309" t="s">
        <v>60</v>
      </c>
      <c r="D48" s="309"/>
      <c r="E48" s="309"/>
      <c r="F48" s="309"/>
      <c r="G48" s="309"/>
      <c r="H48" s="309"/>
      <c r="I48" s="309"/>
      <c r="J48" s="30"/>
      <c r="K48" s="29"/>
      <c r="L48" s="29"/>
      <c r="M48" s="29"/>
      <c r="N48" s="91"/>
      <c r="O48" s="92"/>
      <c r="P48" s="93"/>
    </row>
    <row r="49" spans="1:16" s="94" customFormat="1" ht="18" customHeight="1" x14ac:dyDescent="0.25">
      <c r="A49" s="95" t="s">
        <v>42</v>
      </c>
      <c r="B49" s="96"/>
      <c r="C49" s="250"/>
      <c r="D49" s="97"/>
      <c r="E49" s="98"/>
      <c r="F49" s="99"/>
      <c r="G49" s="100"/>
      <c r="H49" s="100"/>
      <c r="I49" s="100"/>
      <c r="J49" s="30"/>
      <c r="K49" s="29"/>
      <c r="L49" s="29"/>
      <c r="M49" s="29"/>
      <c r="N49" s="91"/>
      <c r="O49" s="92"/>
      <c r="P49" s="93"/>
    </row>
    <row r="50" spans="1:16" ht="8.25" customHeight="1" x14ac:dyDescent="0.2">
      <c r="A50" s="65"/>
      <c r="B50" s="64"/>
      <c r="C50" s="251"/>
      <c r="D50" s="64"/>
      <c r="E50" s="64"/>
      <c r="F50" s="65"/>
      <c r="G50" s="65"/>
      <c r="H50" s="65"/>
      <c r="I50" s="64"/>
      <c r="J50" s="64"/>
      <c r="K50" s="64"/>
      <c r="L50" s="64"/>
      <c r="M50" s="66"/>
      <c r="N50" s="7"/>
    </row>
    <row r="51" spans="1:16" ht="18" customHeight="1" x14ac:dyDescent="0.2">
      <c r="A51" s="5" t="s">
        <v>52</v>
      </c>
      <c r="B51" s="6"/>
      <c r="C51" s="252" t="s">
        <v>48</v>
      </c>
      <c r="D51" s="60" t="s">
        <v>15</v>
      </c>
      <c r="E51" s="60" t="s">
        <v>14</v>
      </c>
      <c r="F51" s="60" t="s">
        <v>46</v>
      </c>
      <c r="G51" s="7"/>
      <c r="H51" s="5" t="s">
        <v>53</v>
      </c>
      <c r="I51" s="5"/>
      <c r="J51" s="60" t="s">
        <v>48</v>
      </c>
      <c r="K51" s="60" t="s">
        <v>15</v>
      </c>
      <c r="L51" s="60" t="s">
        <v>14</v>
      </c>
      <c r="M51" s="60" t="s">
        <v>46</v>
      </c>
      <c r="N51" s="4"/>
    </row>
    <row r="52" spans="1:16" ht="18" customHeight="1" x14ac:dyDescent="0.2">
      <c r="A52" s="122" t="s">
        <v>114</v>
      </c>
      <c r="B52" s="122" t="s">
        <v>20</v>
      </c>
      <c r="C52" s="253" t="s">
        <v>73</v>
      </c>
      <c r="D52" s="118">
        <v>2</v>
      </c>
      <c r="E52" s="9"/>
      <c r="F52" s="9"/>
      <c r="H52" s="128" t="s">
        <v>25</v>
      </c>
      <c r="I52" s="128" t="s">
        <v>26</v>
      </c>
      <c r="J52" s="126" t="s">
        <v>69</v>
      </c>
      <c r="K52" s="127">
        <v>3</v>
      </c>
      <c r="L52" s="9"/>
      <c r="M52" s="9"/>
    </row>
    <row r="53" spans="1:16" ht="18" customHeight="1" x14ac:dyDescent="0.2">
      <c r="A53" s="140" t="s">
        <v>75</v>
      </c>
      <c r="B53" s="140" t="s">
        <v>76</v>
      </c>
      <c r="C53" s="283" t="s">
        <v>347</v>
      </c>
      <c r="D53" s="141">
        <v>3</v>
      </c>
      <c r="E53" s="9"/>
      <c r="F53" s="9"/>
      <c r="H53" s="283" t="s">
        <v>336</v>
      </c>
      <c r="I53" s="283" t="s">
        <v>337</v>
      </c>
      <c r="J53" s="284" t="s">
        <v>74</v>
      </c>
      <c r="K53" s="121">
        <v>4</v>
      </c>
      <c r="L53" s="9"/>
      <c r="M53" s="9"/>
    </row>
    <row r="54" spans="1:16" ht="18" customHeight="1" x14ac:dyDescent="0.2">
      <c r="A54" s="128" t="s">
        <v>381</v>
      </c>
      <c r="B54" s="128" t="s">
        <v>72</v>
      </c>
      <c r="C54" s="254" t="s">
        <v>73</v>
      </c>
      <c r="D54" s="129">
        <v>4</v>
      </c>
      <c r="E54" s="9"/>
      <c r="F54" s="9"/>
      <c r="H54" s="140" t="s">
        <v>77</v>
      </c>
      <c r="I54" s="140" t="s">
        <v>80</v>
      </c>
      <c r="J54" s="120" t="s">
        <v>81</v>
      </c>
      <c r="K54" s="141">
        <v>4</v>
      </c>
      <c r="L54" s="9"/>
      <c r="M54" s="9"/>
    </row>
    <row r="55" spans="1:16" ht="18" customHeight="1" x14ac:dyDescent="0.2">
      <c r="A55" s="285" t="s">
        <v>77</v>
      </c>
      <c r="B55" s="285" t="s">
        <v>78</v>
      </c>
      <c r="C55" s="261" t="s">
        <v>79</v>
      </c>
      <c r="D55" s="127">
        <v>4</v>
      </c>
      <c r="E55" s="9"/>
      <c r="F55" s="9"/>
      <c r="H55" s="119" t="s">
        <v>82</v>
      </c>
      <c r="I55" s="119" t="s">
        <v>358</v>
      </c>
      <c r="J55" s="133" t="s">
        <v>349</v>
      </c>
      <c r="K55" s="141">
        <v>3</v>
      </c>
      <c r="L55" s="9"/>
      <c r="M55" s="9"/>
    </row>
    <row r="56" spans="1:16" ht="18" customHeight="1" x14ac:dyDescent="0.2">
      <c r="A56" s="128" t="s">
        <v>297</v>
      </c>
      <c r="B56" s="128" t="s">
        <v>296</v>
      </c>
      <c r="C56" s="291" t="s">
        <v>368</v>
      </c>
      <c r="D56" s="127">
        <v>3</v>
      </c>
      <c r="E56" s="9"/>
      <c r="F56" s="9"/>
      <c r="H56" s="14"/>
      <c r="I56" s="14"/>
      <c r="J56" s="14"/>
      <c r="K56" s="9"/>
      <c r="L56" s="9"/>
      <c r="M56" s="9"/>
    </row>
    <row r="57" spans="1:16" ht="18" customHeight="1" x14ac:dyDescent="0.2">
      <c r="A57" s="6"/>
      <c r="B57" s="78"/>
      <c r="C57" s="256"/>
      <c r="D57" s="19"/>
      <c r="E57" s="9"/>
      <c r="F57" s="9"/>
      <c r="G57" s="17"/>
      <c r="H57" s="137"/>
      <c r="I57" s="77"/>
      <c r="J57" s="8"/>
      <c r="K57" s="19"/>
      <c r="L57" s="9"/>
      <c r="M57" s="9"/>
    </row>
    <row r="58" spans="1:16" ht="18" customHeight="1" x14ac:dyDescent="0.2">
      <c r="B58" s="2"/>
      <c r="C58" s="257"/>
      <c r="D58" s="11">
        <f>SUM(D52:D57)</f>
        <v>16</v>
      </c>
      <c r="I58" s="2"/>
      <c r="J58" s="2"/>
      <c r="K58" s="11">
        <f>SUM(K52:K57)</f>
        <v>14</v>
      </c>
    </row>
    <row r="59" spans="1:16" ht="18" customHeight="1" x14ac:dyDescent="0.2">
      <c r="A59" s="140" t="s">
        <v>83</v>
      </c>
      <c r="B59" s="140" t="s">
        <v>84</v>
      </c>
      <c r="C59" s="258" t="s">
        <v>85</v>
      </c>
      <c r="D59" s="141">
        <v>3</v>
      </c>
      <c r="I59" s="2"/>
      <c r="J59" s="2"/>
    </row>
    <row r="60" spans="1:16" ht="18" customHeight="1" x14ac:dyDescent="0.2">
      <c r="A60" s="5" t="s">
        <v>54</v>
      </c>
      <c r="B60" s="14"/>
      <c r="C60" s="256"/>
      <c r="D60" s="9"/>
      <c r="E60" s="9"/>
      <c r="F60" s="9"/>
      <c r="G60" s="13"/>
      <c r="H60" s="5" t="s">
        <v>55</v>
      </c>
      <c r="I60" s="14"/>
      <c r="J60" s="14"/>
      <c r="K60" s="9"/>
      <c r="L60" s="9"/>
      <c r="M60" s="9"/>
      <c r="N60" s="3"/>
    </row>
    <row r="61" spans="1:16" ht="18" customHeight="1" x14ac:dyDescent="0.2">
      <c r="A61" s="128" t="s">
        <v>47</v>
      </c>
      <c r="B61" s="128" t="s">
        <v>364</v>
      </c>
      <c r="C61" s="259" t="s">
        <v>70</v>
      </c>
      <c r="D61" s="127">
        <v>3</v>
      </c>
      <c r="E61" s="9"/>
      <c r="F61" s="9"/>
      <c r="H61" s="128" t="s">
        <v>27</v>
      </c>
      <c r="I61" s="128" t="s">
        <v>28</v>
      </c>
      <c r="J61" s="126" t="s">
        <v>25</v>
      </c>
      <c r="K61" s="127">
        <v>3</v>
      </c>
      <c r="L61" s="9"/>
      <c r="M61" s="10"/>
    </row>
    <row r="62" spans="1:16" ht="18" customHeight="1" x14ac:dyDescent="0.2">
      <c r="A62" s="122" t="s">
        <v>115</v>
      </c>
      <c r="B62" s="122" t="s">
        <v>116</v>
      </c>
      <c r="C62" s="260" t="s">
        <v>382</v>
      </c>
      <c r="D62" s="123">
        <v>3</v>
      </c>
      <c r="E62" s="9"/>
      <c r="F62" s="9"/>
      <c r="H62" s="128" t="s">
        <v>23</v>
      </c>
      <c r="I62" s="128" t="s">
        <v>24</v>
      </c>
      <c r="J62" s="128" t="s">
        <v>70</v>
      </c>
      <c r="K62" s="129">
        <v>3</v>
      </c>
      <c r="L62" s="9"/>
      <c r="M62" s="10"/>
    </row>
    <row r="63" spans="1:16" ht="18" customHeight="1" x14ac:dyDescent="0.2">
      <c r="A63" s="128" t="s">
        <v>21</v>
      </c>
      <c r="B63" s="128" t="s">
        <v>22</v>
      </c>
      <c r="C63" s="261" t="s">
        <v>70</v>
      </c>
      <c r="D63" s="127">
        <v>3</v>
      </c>
      <c r="E63" s="9"/>
      <c r="F63" s="9"/>
      <c r="H63" s="128" t="s">
        <v>47</v>
      </c>
      <c r="I63" s="128" t="s">
        <v>71</v>
      </c>
      <c r="J63" s="128" t="s">
        <v>70</v>
      </c>
      <c r="K63" s="129">
        <v>3</v>
      </c>
      <c r="L63" s="9"/>
      <c r="M63" s="10"/>
    </row>
    <row r="64" spans="1:16" ht="18" customHeight="1" x14ac:dyDescent="0.2">
      <c r="A64" s="140" t="s">
        <v>86</v>
      </c>
      <c r="B64" s="132" t="s">
        <v>87</v>
      </c>
      <c r="C64" s="255" t="s">
        <v>79</v>
      </c>
      <c r="D64" s="134">
        <v>3</v>
      </c>
      <c r="E64" s="9"/>
      <c r="F64" s="9"/>
      <c r="H64" s="140" t="s">
        <v>88</v>
      </c>
      <c r="I64" s="132" t="s">
        <v>363</v>
      </c>
      <c r="J64" s="133" t="s">
        <v>89</v>
      </c>
      <c r="K64" s="141">
        <v>3</v>
      </c>
      <c r="L64" s="9"/>
      <c r="M64" s="10"/>
    </row>
    <row r="65" spans="1:17" ht="18" customHeight="1" x14ac:dyDescent="0.2">
      <c r="A65" s="128" t="s">
        <v>23</v>
      </c>
      <c r="B65" s="128" t="s">
        <v>24</v>
      </c>
      <c r="C65" s="261" t="s">
        <v>70</v>
      </c>
      <c r="D65" s="127">
        <v>3</v>
      </c>
      <c r="E65" s="9"/>
      <c r="F65" s="9"/>
      <c r="H65" s="124" t="s">
        <v>108</v>
      </c>
      <c r="I65" s="130" t="s">
        <v>109</v>
      </c>
      <c r="J65" s="131" t="s">
        <v>110</v>
      </c>
      <c r="K65" s="125">
        <v>4</v>
      </c>
      <c r="L65" s="9"/>
      <c r="M65" s="10"/>
    </row>
    <row r="66" spans="1:17" ht="18" customHeight="1" x14ac:dyDescent="0.2">
      <c r="A66" s="135"/>
      <c r="B66" s="38"/>
      <c r="C66" s="256"/>
      <c r="D66" s="19"/>
      <c r="E66" s="9"/>
      <c r="F66" s="9"/>
      <c r="H66" s="6"/>
      <c r="I66" s="14"/>
      <c r="J66" s="15"/>
      <c r="K66" s="19"/>
      <c r="L66" s="9"/>
      <c r="M66" s="10"/>
    </row>
    <row r="67" spans="1:17" ht="18" customHeight="1" x14ac:dyDescent="0.2">
      <c r="B67" s="79"/>
      <c r="C67" s="262"/>
      <c r="D67" s="11">
        <f>SUM(D61:D66)</f>
        <v>15</v>
      </c>
      <c r="G67" s="16"/>
      <c r="I67" s="2"/>
      <c r="J67" s="59"/>
      <c r="K67" s="11">
        <f>SUM(K61:K66)</f>
        <v>16</v>
      </c>
      <c r="M67" s="18"/>
    </row>
    <row r="68" spans="1:17" ht="18" customHeight="1" x14ac:dyDescent="0.2">
      <c r="B68" s="79"/>
      <c r="I68" s="2"/>
      <c r="J68" s="2"/>
      <c r="K68" s="12"/>
    </row>
    <row r="69" spans="1:17" ht="18" customHeight="1" x14ac:dyDescent="0.2">
      <c r="A69" s="5" t="s">
        <v>56</v>
      </c>
      <c r="B69" s="14"/>
      <c r="C69" s="256"/>
      <c r="D69" s="9"/>
      <c r="E69" s="9"/>
      <c r="F69" s="9"/>
      <c r="H69" s="5" t="s">
        <v>57</v>
      </c>
      <c r="I69" s="14"/>
      <c r="J69" s="14"/>
      <c r="K69" s="9"/>
      <c r="L69" s="9"/>
      <c r="M69" s="9"/>
      <c r="N69" s="16"/>
    </row>
    <row r="70" spans="1:17" ht="18" customHeight="1" x14ac:dyDescent="0.2">
      <c r="A70" s="140" t="s">
        <v>90</v>
      </c>
      <c r="B70" s="132" t="s">
        <v>91</v>
      </c>
      <c r="C70" s="255" t="s">
        <v>79</v>
      </c>
      <c r="D70" s="141">
        <v>4</v>
      </c>
      <c r="E70" s="83"/>
      <c r="F70" s="83"/>
      <c r="H70" s="135" t="s">
        <v>101</v>
      </c>
      <c r="I70" s="135" t="s">
        <v>102</v>
      </c>
      <c r="J70" s="133" t="s">
        <v>94</v>
      </c>
      <c r="K70" s="141">
        <v>3</v>
      </c>
      <c r="L70" s="9"/>
      <c r="M70" s="9"/>
      <c r="Q70" s="2"/>
    </row>
    <row r="71" spans="1:17" ht="21" customHeight="1" x14ac:dyDescent="0.2">
      <c r="A71" s="282" t="s">
        <v>339</v>
      </c>
      <c r="B71" s="135" t="s">
        <v>302</v>
      </c>
      <c r="C71" s="255" t="s">
        <v>94</v>
      </c>
      <c r="D71" s="141">
        <v>4</v>
      </c>
      <c r="E71" s="83"/>
      <c r="F71" s="83"/>
      <c r="H71" s="140" t="s">
        <v>338</v>
      </c>
      <c r="I71" s="140" t="s">
        <v>103</v>
      </c>
      <c r="J71" s="136" t="s">
        <v>361</v>
      </c>
      <c r="K71" s="141">
        <v>3</v>
      </c>
      <c r="L71" s="9"/>
      <c r="M71" s="9"/>
    </row>
    <row r="72" spans="1:17" ht="18" customHeight="1" x14ac:dyDescent="0.2">
      <c r="A72" s="140" t="s">
        <v>303</v>
      </c>
      <c r="B72" s="140" t="s">
        <v>96</v>
      </c>
      <c r="C72" s="263" t="s">
        <v>117</v>
      </c>
      <c r="D72" s="141">
        <v>3</v>
      </c>
      <c r="E72" s="83"/>
      <c r="F72" s="83"/>
      <c r="H72" s="140" t="s">
        <v>108</v>
      </c>
      <c r="I72" s="140" t="s">
        <v>109</v>
      </c>
      <c r="J72" s="136" t="s">
        <v>110</v>
      </c>
      <c r="K72" s="141">
        <v>3</v>
      </c>
      <c r="L72" s="9"/>
      <c r="M72" s="9"/>
    </row>
    <row r="73" spans="1:17" ht="18" customHeight="1" x14ac:dyDescent="0.2">
      <c r="A73" s="135" t="s">
        <v>304</v>
      </c>
      <c r="B73" s="135" t="s">
        <v>99</v>
      </c>
      <c r="C73" s="263" t="s">
        <v>117</v>
      </c>
      <c r="D73" s="141">
        <v>1</v>
      </c>
      <c r="E73" s="83"/>
      <c r="F73" s="83"/>
      <c r="H73" s="140" t="s">
        <v>108</v>
      </c>
      <c r="I73" s="140" t="s">
        <v>109</v>
      </c>
      <c r="J73" s="136" t="s">
        <v>110</v>
      </c>
      <c r="K73" s="141">
        <v>3</v>
      </c>
      <c r="L73" s="9"/>
      <c r="M73" s="9"/>
      <c r="O73" s="1"/>
      <c r="P73" s="2"/>
    </row>
    <row r="74" spans="1:17" ht="18" customHeight="1" x14ac:dyDescent="0.2">
      <c r="A74" s="135" t="s">
        <v>320</v>
      </c>
      <c r="B74" s="135" t="s">
        <v>100</v>
      </c>
      <c r="C74" s="255" t="s">
        <v>70</v>
      </c>
      <c r="D74" s="141">
        <v>3</v>
      </c>
      <c r="E74" s="83"/>
      <c r="F74" s="83"/>
      <c r="G74" s="72"/>
      <c r="H74" s="140" t="s">
        <v>108</v>
      </c>
      <c r="I74" s="140" t="s">
        <v>109</v>
      </c>
      <c r="J74" s="136" t="s">
        <v>110</v>
      </c>
      <c r="K74" s="292">
        <v>3</v>
      </c>
      <c r="L74" s="9"/>
      <c r="M74" s="9"/>
    </row>
    <row r="75" spans="1:17" ht="18" customHeight="1" x14ac:dyDescent="0.2">
      <c r="A75" s="84"/>
      <c r="B75" s="85"/>
      <c r="C75" s="264"/>
      <c r="D75" s="86"/>
      <c r="E75" s="83"/>
      <c r="F75" s="83"/>
      <c r="I75" s="2"/>
      <c r="J75" s="2"/>
      <c r="K75" s="11">
        <f>SUM(K70:K74)</f>
        <v>15</v>
      </c>
    </row>
    <row r="76" spans="1:17" ht="18" customHeight="1" x14ac:dyDescent="0.2">
      <c r="B76" s="79"/>
      <c r="C76" s="257"/>
      <c r="D76" s="11">
        <f>SUM(D70:D75)</f>
        <v>15</v>
      </c>
      <c r="I76" s="2"/>
      <c r="J76" s="2"/>
    </row>
    <row r="77" spans="1:17" ht="18" customHeight="1" x14ac:dyDescent="0.2">
      <c r="B77" s="79"/>
      <c r="I77" s="2"/>
      <c r="J77" s="2"/>
    </row>
    <row r="78" spans="1:17" ht="18" customHeight="1" x14ac:dyDescent="0.2">
      <c r="A78" s="5" t="s">
        <v>58</v>
      </c>
      <c r="B78" s="14"/>
      <c r="C78" s="256"/>
      <c r="D78" s="9"/>
      <c r="E78" s="9"/>
      <c r="F78" s="9"/>
      <c r="H78" s="5" t="s">
        <v>59</v>
      </c>
      <c r="I78" s="14"/>
      <c r="J78" s="14"/>
      <c r="K78" s="9"/>
      <c r="L78" s="9"/>
      <c r="M78" s="9"/>
      <c r="N78" s="16"/>
    </row>
    <row r="79" spans="1:17" ht="18" customHeight="1" x14ac:dyDescent="0.2">
      <c r="A79" s="135" t="s">
        <v>321</v>
      </c>
      <c r="B79" s="135" t="s">
        <v>104</v>
      </c>
      <c r="C79" s="263" t="s">
        <v>351</v>
      </c>
      <c r="D79" s="134">
        <v>4</v>
      </c>
      <c r="E79" s="9"/>
      <c r="F79" s="9"/>
      <c r="H79" s="137" t="s">
        <v>105</v>
      </c>
      <c r="I79" s="137" t="s">
        <v>106</v>
      </c>
      <c r="J79" s="138" t="s">
        <v>107</v>
      </c>
      <c r="K79" s="139">
        <v>3</v>
      </c>
      <c r="L79" s="83"/>
      <c r="M79" s="83"/>
    </row>
    <row r="80" spans="1:17" ht="18" customHeight="1" x14ac:dyDescent="0.2">
      <c r="A80" s="283" t="s">
        <v>323</v>
      </c>
      <c r="B80" s="283" t="s">
        <v>324</v>
      </c>
      <c r="C80" s="283" t="s">
        <v>352</v>
      </c>
      <c r="D80" s="141">
        <v>3</v>
      </c>
      <c r="E80" s="9"/>
      <c r="F80" s="9"/>
      <c r="H80" s="140" t="s">
        <v>108</v>
      </c>
      <c r="I80" s="140" t="s">
        <v>109</v>
      </c>
      <c r="J80" s="136" t="s">
        <v>110</v>
      </c>
      <c r="K80" s="141">
        <v>3</v>
      </c>
      <c r="L80" s="83"/>
      <c r="M80" s="83"/>
    </row>
    <row r="81" spans="1:15" ht="18" customHeight="1" x14ac:dyDescent="0.2">
      <c r="A81" s="135" t="s">
        <v>108</v>
      </c>
      <c r="B81" s="135" t="s">
        <v>111</v>
      </c>
      <c r="C81" s="263" t="s">
        <v>110</v>
      </c>
      <c r="D81" s="134">
        <v>3</v>
      </c>
      <c r="E81" s="9"/>
      <c r="F81" s="9"/>
      <c r="H81" s="140" t="s">
        <v>108</v>
      </c>
      <c r="I81" s="140" t="s">
        <v>109</v>
      </c>
      <c r="J81" s="136" t="s">
        <v>110</v>
      </c>
      <c r="K81" s="141">
        <v>3</v>
      </c>
      <c r="L81" s="83"/>
      <c r="M81" s="83"/>
    </row>
    <row r="82" spans="1:15" ht="18" customHeight="1" x14ac:dyDescent="0.2">
      <c r="A82" s="140" t="s">
        <v>112</v>
      </c>
      <c r="B82" s="135" t="s">
        <v>113</v>
      </c>
      <c r="C82" s="263"/>
      <c r="D82" s="141">
        <v>3</v>
      </c>
      <c r="E82" s="9"/>
      <c r="F82" s="9"/>
      <c r="H82" s="140" t="s">
        <v>112</v>
      </c>
      <c r="I82" s="135" t="s">
        <v>113</v>
      </c>
      <c r="J82" s="136"/>
      <c r="K82" s="141">
        <v>1</v>
      </c>
      <c r="L82" s="83"/>
      <c r="M82" s="83"/>
      <c r="N82" s="3"/>
    </row>
    <row r="83" spans="1:15" ht="18" customHeight="1" x14ac:dyDescent="0.2">
      <c r="A83" s="135"/>
      <c r="B83" s="38"/>
      <c r="C83" s="265"/>
      <c r="D83" s="19"/>
      <c r="E83" s="9"/>
      <c r="F83" s="9"/>
      <c r="H83" s="140" t="s">
        <v>108</v>
      </c>
      <c r="I83" s="140" t="s">
        <v>109</v>
      </c>
      <c r="J83" s="140" t="s">
        <v>110</v>
      </c>
      <c r="K83" s="141">
        <v>3</v>
      </c>
      <c r="L83" s="83"/>
      <c r="M83" s="83"/>
    </row>
    <row r="84" spans="1:15" ht="18" customHeight="1" x14ac:dyDescent="0.2">
      <c r="A84" s="20" t="s">
        <v>16</v>
      </c>
      <c r="B84" s="61"/>
      <c r="D84" s="11">
        <f>SUM(D79:D83)</f>
        <v>13</v>
      </c>
      <c r="G84" s="16"/>
      <c r="H84" s="62"/>
      <c r="K84" s="11">
        <f>SUM(K79:K83)</f>
        <v>13</v>
      </c>
    </row>
    <row r="85" spans="1:15" ht="18" customHeight="1" x14ac:dyDescent="0.2">
      <c r="A85" s="22" t="s">
        <v>17</v>
      </c>
      <c r="B85" s="22"/>
      <c r="C85" s="266"/>
      <c r="D85" s="63"/>
      <c r="E85" s="63"/>
      <c r="F85" s="63"/>
      <c r="H85" s="23" t="s">
        <v>18</v>
      </c>
      <c r="I85" s="24"/>
      <c r="J85" s="21" t="s">
        <v>3</v>
      </c>
      <c r="K85" s="11">
        <f>D58+K58+D67+K67+D76+K75+D84+K84+D59</f>
        <v>120</v>
      </c>
      <c r="N85" s="3"/>
      <c r="O85" s="3"/>
    </row>
    <row r="86" spans="1:15" ht="18" customHeight="1" x14ac:dyDescent="0.2">
      <c r="A86" s="67" t="s">
        <v>19</v>
      </c>
      <c r="B86" s="68"/>
      <c r="C86" s="266"/>
      <c r="H86" s="25" t="s">
        <v>41</v>
      </c>
      <c r="I86" s="26"/>
      <c r="J86" s="1"/>
      <c r="L86" s="2"/>
      <c r="M86" s="3"/>
    </row>
    <row r="87" spans="1:15" ht="18" customHeight="1" x14ac:dyDescent="0.25">
      <c r="A87" s="300" t="s">
        <v>2</v>
      </c>
      <c r="B87" s="301"/>
      <c r="C87" s="301"/>
      <c r="D87" s="301"/>
      <c r="E87" s="301"/>
      <c r="F87" s="301"/>
      <c r="G87" s="301"/>
      <c r="H87" s="301"/>
      <c r="I87" s="301"/>
      <c r="J87" s="301"/>
      <c r="K87" s="301"/>
      <c r="L87" s="301"/>
      <c r="M87" s="301"/>
      <c r="N87" s="3"/>
      <c r="O87" s="3"/>
    </row>
    <row r="88" spans="1:15" ht="18" customHeight="1" x14ac:dyDescent="0.2">
      <c r="B88" s="1"/>
      <c r="F88" s="3"/>
      <c r="G88" s="3"/>
      <c r="I88" s="1"/>
      <c r="J88" s="1"/>
      <c r="M88" s="2"/>
      <c r="N88" s="3"/>
      <c r="O88" s="3"/>
    </row>
    <row r="89" spans="1:15" ht="18" customHeight="1" x14ac:dyDescent="0.2">
      <c r="B89" s="1"/>
      <c r="F89" s="3"/>
      <c r="G89" s="3"/>
    </row>
  </sheetData>
  <sortState ref="H7:M24">
    <sortCondition ref="H7"/>
  </sortState>
  <mergeCells count="16">
    <mergeCell ref="A47:M47"/>
    <mergeCell ref="A1:M1"/>
    <mergeCell ref="K3:M3"/>
    <mergeCell ref="A87:M87"/>
    <mergeCell ref="D2:G2"/>
    <mergeCell ref="K2:M2"/>
    <mergeCell ref="D3:G3"/>
    <mergeCell ref="A46:M46"/>
    <mergeCell ref="H26:J26"/>
    <mergeCell ref="C48:I48"/>
    <mergeCell ref="H8:H9"/>
    <mergeCell ref="I8:I9"/>
    <mergeCell ref="J8:J9"/>
    <mergeCell ref="K8:K9"/>
    <mergeCell ref="L8:L9"/>
    <mergeCell ref="M8:M9"/>
  </mergeCells>
  <conditionalFormatting sqref="F72:F74 M55:M56 F63 F66 M64:M66 F54 M71:M74 F79:F83 M79:M83">
    <cfRule type="cellIs" dxfId="1" priority="2" operator="between">
      <formula>"F"</formula>
      <formula>"F"</formula>
    </cfRule>
  </conditionalFormatting>
  <conditionalFormatting sqref="F64 F71 F53 M69:M70 M52:M53 F55:F57 F75 M62:M63">
    <cfRule type="cellIs" dxfId="0" priority="1" operator="between">
      <formula>"D"</formula>
      <formula>"F"</formula>
    </cfRule>
  </conditionalFormatting>
  <hyperlinks>
    <hyperlink ref="C61" r:id="rId1" location="Globalization_Requirement" display="F,S none/*choose Globalization Req"/>
  </hyperlinks>
  <printOptions horizontalCentered="1" verticalCentered="1"/>
  <pageMargins left="0.25" right="0.25" top="0.25" bottom="0.25" header="0.25" footer="0.25"/>
  <pageSetup scale="69" fitToHeight="2" orientation="landscape" r:id="rId2"/>
  <rowBreaks count="1" manualBreakCount="1">
    <brk id="46"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workbookViewId="0">
      <selection activeCell="I65" sqref="I65"/>
    </sheetView>
  </sheetViews>
  <sheetFormatPr defaultRowHeight="15" x14ac:dyDescent="0.25"/>
  <cols>
    <col min="1" max="1" width="13.7109375" style="212" customWidth="1"/>
    <col min="2" max="2" width="54.85546875" style="212" customWidth="1"/>
    <col min="3" max="3" width="25.85546875" style="212" customWidth="1"/>
    <col min="4" max="4" width="10.5703125" style="212" customWidth="1"/>
    <col min="5" max="16384" width="9.140625" style="212"/>
  </cols>
  <sheetData>
    <row r="1" spans="1:6" ht="19.5" thickBot="1" x14ac:dyDescent="0.35">
      <c r="A1" s="316" t="s">
        <v>261</v>
      </c>
      <c r="B1" s="316"/>
      <c r="C1" s="316"/>
      <c r="D1" s="316"/>
      <c r="E1" s="222"/>
      <c r="F1" s="222"/>
    </row>
    <row r="2" spans="1:6" ht="16.5" thickTop="1" thickBot="1" x14ac:dyDescent="0.3">
      <c r="A2" s="213" t="s">
        <v>36</v>
      </c>
      <c r="B2" s="213" t="s">
        <v>37</v>
      </c>
      <c r="C2" s="214" t="s">
        <v>39</v>
      </c>
      <c r="D2" s="213" t="s">
        <v>38</v>
      </c>
      <c r="E2" s="223" t="s">
        <v>239</v>
      </c>
      <c r="F2" s="223" t="s">
        <v>240</v>
      </c>
    </row>
    <row r="3" spans="1:6" x14ac:dyDescent="0.25">
      <c r="A3" s="227"/>
      <c r="B3" s="235" t="s">
        <v>289</v>
      </c>
      <c r="C3" s="227"/>
      <c r="D3" s="227"/>
    </row>
    <row r="4" spans="1:6" x14ac:dyDescent="0.25">
      <c r="A4" s="227"/>
      <c r="B4" s="228" t="s">
        <v>290</v>
      </c>
      <c r="C4" s="230" t="s">
        <v>262</v>
      </c>
      <c r="D4" s="227"/>
      <c r="E4" s="215"/>
      <c r="F4" s="215"/>
    </row>
    <row r="5" spans="1:6" x14ac:dyDescent="0.25">
      <c r="A5" s="219"/>
      <c r="B5" s="219"/>
      <c r="C5" s="216"/>
      <c r="D5" s="220"/>
      <c r="E5" s="215"/>
      <c r="F5" s="215"/>
    </row>
    <row r="6" spans="1:6" x14ac:dyDescent="0.25">
      <c r="A6" s="229" t="s">
        <v>249</v>
      </c>
      <c r="B6" s="229" t="s">
        <v>250</v>
      </c>
      <c r="C6" s="230"/>
      <c r="D6" s="234" t="s">
        <v>251</v>
      </c>
      <c r="E6" s="215"/>
      <c r="F6" s="215"/>
    </row>
    <row r="7" spans="1:6" x14ac:dyDescent="0.25">
      <c r="A7" s="229" t="s">
        <v>252</v>
      </c>
      <c r="B7" s="229" t="s">
        <v>253</v>
      </c>
      <c r="C7" s="230"/>
      <c r="D7" s="234" t="s">
        <v>251</v>
      </c>
      <c r="E7" s="215"/>
      <c r="F7" s="215"/>
    </row>
    <row r="8" spans="1:6" x14ac:dyDescent="0.25">
      <c r="A8" s="231" t="s">
        <v>254</v>
      </c>
      <c r="B8" s="231" t="s">
        <v>255</v>
      </c>
      <c r="C8" s="233"/>
      <c r="D8" s="234" t="s">
        <v>251</v>
      </c>
    </row>
    <row r="9" spans="1:6" x14ac:dyDescent="0.25">
      <c r="A9" s="232" t="s">
        <v>256</v>
      </c>
      <c r="B9" s="232" t="s">
        <v>257</v>
      </c>
      <c r="C9" s="233"/>
      <c r="D9" s="234" t="s">
        <v>251</v>
      </c>
    </row>
    <row r="10" spans="1:6" x14ac:dyDescent="0.25">
      <c r="A10" s="232" t="s">
        <v>258</v>
      </c>
      <c r="B10" s="232" t="s">
        <v>259</v>
      </c>
      <c r="C10" s="230" t="s">
        <v>262</v>
      </c>
      <c r="D10" s="236" t="s">
        <v>270</v>
      </c>
    </row>
    <row r="12" spans="1:6" x14ac:dyDescent="0.25">
      <c r="A12" s="212" t="s">
        <v>291</v>
      </c>
    </row>
    <row r="13" spans="1:6" x14ac:dyDescent="0.25">
      <c r="A13" s="212" t="s">
        <v>292</v>
      </c>
    </row>
    <row r="14" spans="1:6" x14ac:dyDescent="0.25">
      <c r="A14" s="212" t="s">
        <v>293</v>
      </c>
    </row>
  </sheetData>
  <mergeCells count="1">
    <mergeCell ref="A1:D1"/>
  </mergeCell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E57"/>
  <sheetViews>
    <sheetView workbookViewId="0">
      <selection activeCell="I65" sqref="I65"/>
    </sheetView>
  </sheetViews>
  <sheetFormatPr defaultColWidth="9.140625" defaultRowHeight="15" x14ac:dyDescent="0.25"/>
  <cols>
    <col min="1" max="1" width="14.28515625" style="41" bestFit="1" customWidth="1"/>
    <col min="2" max="2" width="42" style="41" customWidth="1"/>
    <col min="3" max="3" width="52.5703125" style="41" customWidth="1"/>
    <col min="4" max="4" width="9.140625" style="44"/>
    <col min="5" max="16384" width="9.140625" style="41"/>
  </cols>
  <sheetData>
    <row r="1" spans="1:4" ht="18" customHeight="1" thickBot="1" x14ac:dyDescent="0.35">
      <c r="A1" s="316" t="s">
        <v>118</v>
      </c>
      <c r="B1" s="316"/>
      <c r="C1" s="316"/>
      <c r="D1" s="316"/>
    </row>
    <row r="2" spans="1:4" ht="18" customHeight="1" thickTop="1" x14ac:dyDescent="0.3">
      <c r="A2" s="45"/>
      <c r="B2" s="45"/>
      <c r="C2" s="45"/>
      <c r="D2" s="45"/>
    </row>
    <row r="3" spans="1:4" ht="15" customHeight="1" thickBot="1" x14ac:dyDescent="0.3">
      <c r="A3" s="42" t="s">
        <v>36</v>
      </c>
      <c r="B3" s="42" t="s">
        <v>37</v>
      </c>
      <c r="C3" s="43" t="s">
        <v>39</v>
      </c>
      <c r="D3" s="42" t="s">
        <v>38</v>
      </c>
    </row>
    <row r="4" spans="1:4" s="48" customFormat="1" ht="15" customHeight="1" x14ac:dyDescent="0.2">
      <c r="A4" s="142" t="s">
        <v>383</v>
      </c>
      <c r="B4" s="142" t="s">
        <v>384</v>
      </c>
      <c r="C4" s="145" t="s">
        <v>119</v>
      </c>
      <c r="D4" s="143">
        <v>3</v>
      </c>
    </row>
    <row r="5" spans="1:4" s="48" customFormat="1" ht="15" customHeight="1" x14ac:dyDescent="0.2">
      <c r="A5" s="142" t="s">
        <v>120</v>
      </c>
      <c r="B5" s="142" t="s">
        <v>317</v>
      </c>
      <c r="C5" s="145" t="s">
        <v>121</v>
      </c>
      <c r="D5" s="143">
        <v>4</v>
      </c>
    </row>
    <row r="6" spans="1:4" s="48" customFormat="1" ht="15" customHeight="1" x14ac:dyDescent="0.2">
      <c r="A6" s="142" t="s">
        <v>122</v>
      </c>
      <c r="B6" s="142" t="s">
        <v>123</v>
      </c>
      <c r="C6" s="145" t="s">
        <v>124</v>
      </c>
      <c r="D6" s="143">
        <v>3</v>
      </c>
    </row>
    <row r="7" spans="1:4" s="48" customFormat="1" ht="15" customHeight="1" x14ac:dyDescent="0.2">
      <c r="A7" s="142" t="s">
        <v>125</v>
      </c>
      <c r="B7" s="142" t="s">
        <v>126</v>
      </c>
      <c r="C7" s="145" t="s">
        <v>353</v>
      </c>
      <c r="D7" s="143">
        <v>3</v>
      </c>
    </row>
    <row r="8" spans="1:4" s="48" customFormat="1" ht="15" customHeight="1" x14ac:dyDescent="0.2">
      <c r="A8" s="142" t="s">
        <v>127</v>
      </c>
      <c r="B8" s="142" t="s">
        <v>128</v>
      </c>
      <c r="C8" s="145" t="s">
        <v>129</v>
      </c>
      <c r="D8" s="143">
        <v>4</v>
      </c>
    </row>
    <row r="9" spans="1:4" s="48" customFormat="1" ht="15" customHeight="1" x14ac:dyDescent="0.2">
      <c r="A9" s="142" t="s">
        <v>130</v>
      </c>
      <c r="B9" s="142" t="s">
        <v>131</v>
      </c>
      <c r="C9" s="145" t="s">
        <v>354</v>
      </c>
      <c r="D9" s="143">
        <v>3</v>
      </c>
    </row>
    <row r="10" spans="1:4" s="48" customFormat="1" ht="15" customHeight="1" x14ac:dyDescent="0.2">
      <c r="A10" s="142" t="s">
        <v>132</v>
      </c>
      <c r="B10" s="142" t="s">
        <v>133</v>
      </c>
      <c r="C10" s="145" t="s">
        <v>355</v>
      </c>
      <c r="D10" s="143">
        <v>3</v>
      </c>
    </row>
    <row r="11" spans="1:4" s="48" customFormat="1" ht="15" customHeight="1" x14ac:dyDescent="0.2">
      <c r="A11" s="142" t="s">
        <v>134</v>
      </c>
      <c r="B11" s="142" t="s">
        <v>135</v>
      </c>
      <c r="C11" s="145" t="s">
        <v>136</v>
      </c>
      <c r="D11" s="143">
        <v>3</v>
      </c>
    </row>
    <row r="12" spans="1:4" s="48" customFormat="1" ht="15" customHeight="1" x14ac:dyDescent="0.2">
      <c r="A12" s="142" t="s">
        <v>137</v>
      </c>
      <c r="B12" s="142" t="s">
        <v>138</v>
      </c>
      <c r="C12" s="145" t="s">
        <v>139</v>
      </c>
      <c r="D12" s="143">
        <v>3</v>
      </c>
    </row>
    <row r="13" spans="1:4" s="48" customFormat="1" ht="15" customHeight="1" x14ac:dyDescent="0.2">
      <c r="A13" s="142" t="s">
        <v>140</v>
      </c>
      <c r="B13" s="142" t="s">
        <v>141</v>
      </c>
      <c r="C13" s="145" t="s">
        <v>139</v>
      </c>
      <c r="D13" s="143">
        <v>3</v>
      </c>
    </row>
    <row r="14" spans="1:4" s="48" customFormat="1" ht="15" customHeight="1" x14ac:dyDescent="0.2">
      <c r="A14" s="142" t="s">
        <v>142</v>
      </c>
      <c r="B14" s="142" t="s">
        <v>143</v>
      </c>
      <c r="C14" s="145" t="s">
        <v>144</v>
      </c>
      <c r="D14" s="143">
        <v>3</v>
      </c>
    </row>
    <row r="15" spans="1:4" s="48" customFormat="1" ht="15" customHeight="1" x14ac:dyDescent="0.2">
      <c r="A15" s="142" t="s">
        <v>145</v>
      </c>
      <c r="B15" s="142" t="s">
        <v>146</v>
      </c>
      <c r="C15" s="145" t="s">
        <v>147</v>
      </c>
      <c r="D15" s="143">
        <v>4</v>
      </c>
    </row>
    <row r="16" spans="1:4" s="48" customFormat="1" ht="15" customHeight="1" x14ac:dyDescent="0.2">
      <c r="A16" s="142" t="s">
        <v>148</v>
      </c>
      <c r="B16" s="142" t="s">
        <v>149</v>
      </c>
      <c r="C16" s="145" t="s">
        <v>150</v>
      </c>
      <c r="D16" s="143">
        <v>4</v>
      </c>
    </row>
    <row r="17" spans="1:4" s="48" customFormat="1" ht="15" customHeight="1" x14ac:dyDescent="0.2">
      <c r="A17" s="142" t="s">
        <v>151</v>
      </c>
      <c r="B17" s="142" t="s">
        <v>152</v>
      </c>
      <c r="C17" s="145" t="s">
        <v>147</v>
      </c>
      <c r="D17" s="143">
        <v>3</v>
      </c>
    </row>
    <row r="18" spans="1:4" s="48" customFormat="1" ht="15" customHeight="1" x14ac:dyDescent="0.2">
      <c r="A18" s="142" t="s">
        <v>153</v>
      </c>
      <c r="B18" s="142" t="s">
        <v>154</v>
      </c>
      <c r="C18" s="145" t="s">
        <v>155</v>
      </c>
      <c r="D18" s="143">
        <v>3</v>
      </c>
    </row>
    <row r="19" spans="1:4" s="48" customFormat="1" ht="15" customHeight="1" x14ac:dyDescent="0.2">
      <c r="A19" s="142" t="s">
        <v>156</v>
      </c>
      <c r="B19" s="142" t="s">
        <v>157</v>
      </c>
      <c r="C19" s="145" t="s">
        <v>158</v>
      </c>
      <c r="D19" s="144" t="s">
        <v>159</v>
      </c>
    </row>
    <row r="20" spans="1:4" s="48" customFormat="1" ht="15" customHeight="1" x14ac:dyDescent="0.2">
      <c r="A20" s="142" t="s">
        <v>182</v>
      </c>
      <c r="B20" s="142" t="s">
        <v>183</v>
      </c>
      <c r="C20" s="145" t="s">
        <v>356</v>
      </c>
      <c r="D20" s="143">
        <v>3</v>
      </c>
    </row>
    <row r="21" spans="1:4" s="48" customFormat="1" ht="15" customHeight="1" x14ac:dyDescent="0.2">
      <c r="A21" s="142" t="s">
        <v>249</v>
      </c>
      <c r="B21" s="142" t="s">
        <v>311</v>
      </c>
      <c r="C21" s="145"/>
      <c r="D21" s="237" t="s">
        <v>251</v>
      </c>
    </row>
    <row r="22" spans="1:4" s="48" customFormat="1" ht="15" customHeight="1" x14ac:dyDescent="0.2">
      <c r="A22" s="142" t="s">
        <v>252</v>
      </c>
      <c r="B22" s="142" t="s">
        <v>312</v>
      </c>
      <c r="C22" s="145"/>
      <c r="D22" s="237" t="s">
        <v>316</v>
      </c>
    </row>
    <row r="23" spans="1:4" s="48" customFormat="1" ht="15" customHeight="1" x14ac:dyDescent="0.2">
      <c r="A23" s="142" t="s">
        <v>254</v>
      </c>
      <c r="B23" s="142" t="s">
        <v>313</v>
      </c>
      <c r="C23" s="145"/>
      <c r="D23" s="237" t="s">
        <v>316</v>
      </c>
    </row>
    <row r="24" spans="1:4" s="48" customFormat="1" ht="15" customHeight="1" x14ac:dyDescent="0.2">
      <c r="A24" s="142" t="s">
        <v>256</v>
      </c>
      <c r="B24" s="142" t="s">
        <v>314</v>
      </c>
      <c r="C24" s="145"/>
      <c r="D24" s="237" t="s">
        <v>315</v>
      </c>
    </row>
    <row r="25" spans="1:4" s="48" customFormat="1" ht="15" customHeight="1" x14ac:dyDescent="0.2">
      <c r="A25" s="142" t="s">
        <v>160</v>
      </c>
      <c r="B25" s="142" t="s">
        <v>161</v>
      </c>
      <c r="C25" s="145" t="s">
        <v>94</v>
      </c>
      <c r="D25" s="143">
        <v>3</v>
      </c>
    </row>
    <row r="26" spans="1:4" s="48" customFormat="1" ht="15" customHeight="1" x14ac:dyDescent="0.2">
      <c r="A26" s="142" t="s">
        <v>162</v>
      </c>
      <c r="B26" s="142" t="s">
        <v>163</v>
      </c>
      <c r="C26" s="145" t="s">
        <v>94</v>
      </c>
      <c r="D26" s="143">
        <v>3</v>
      </c>
    </row>
    <row r="27" spans="1:4" s="48" customFormat="1" ht="15" customHeight="1" x14ac:dyDescent="0.2">
      <c r="A27" s="142" t="s">
        <v>164</v>
      </c>
      <c r="B27" s="142" t="s">
        <v>165</v>
      </c>
      <c r="C27" s="145" t="s">
        <v>94</v>
      </c>
      <c r="D27" s="143">
        <v>3</v>
      </c>
    </row>
    <row r="28" spans="1:4" s="48" customFormat="1" ht="15" customHeight="1" x14ac:dyDescent="0.2">
      <c r="A28" s="142" t="s">
        <v>166</v>
      </c>
      <c r="B28" s="142" t="s">
        <v>167</v>
      </c>
      <c r="C28" s="145" t="s">
        <v>168</v>
      </c>
      <c r="D28" s="143">
        <v>3</v>
      </c>
    </row>
    <row r="29" spans="1:4" s="48" customFormat="1" ht="15" customHeight="1" x14ac:dyDescent="0.2">
      <c r="A29" s="142" t="s">
        <v>169</v>
      </c>
      <c r="B29" s="142" t="s">
        <v>170</v>
      </c>
      <c r="C29" s="145" t="s">
        <v>171</v>
      </c>
      <c r="D29" s="143">
        <v>3</v>
      </c>
    </row>
    <row r="30" spans="1:4" s="48" customFormat="1" ht="15" customHeight="1" x14ac:dyDescent="0.2">
      <c r="A30" s="142" t="s">
        <v>172</v>
      </c>
      <c r="B30" s="142" t="s">
        <v>173</v>
      </c>
      <c r="C30" s="145" t="s">
        <v>171</v>
      </c>
      <c r="D30" s="143">
        <v>3</v>
      </c>
    </row>
    <row r="31" spans="1:4" s="229" customFormat="1" ht="15" customHeight="1" x14ac:dyDescent="0.2">
      <c r="A31" s="219" t="s">
        <v>385</v>
      </c>
      <c r="B31" s="219" t="s">
        <v>386</v>
      </c>
      <c r="C31" s="145" t="s">
        <v>307</v>
      </c>
      <c r="D31" s="220"/>
    </row>
    <row r="32" spans="1:4" s="48" customFormat="1" ht="15" customHeight="1" x14ac:dyDescent="0.2">
      <c r="A32" s="142" t="s">
        <v>305</v>
      </c>
      <c r="B32" s="142" t="s">
        <v>306</v>
      </c>
      <c r="C32" s="145" t="s">
        <v>307</v>
      </c>
      <c r="D32" s="143">
        <v>3</v>
      </c>
    </row>
    <row r="33" spans="1:5" s="229" customFormat="1" ht="15" customHeight="1" x14ac:dyDescent="0.2">
      <c r="A33" s="219" t="s">
        <v>308</v>
      </c>
      <c r="B33" s="219" t="s">
        <v>309</v>
      </c>
      <c r="C33" s="145" t="s">
        <v>310</v>
      </c>
      <c r="D33" s="220">
        <v>4</v>
      </c>
    </row>
    <row r="34" spans="1:5" s="229" customFormat="1" ht="15" customHeight="1" x14ac:dyDescent="0.2">
      <c r="A34" s="219" t="s">
        <v>174</v>
      </c>
      <c r="B34" s="219" t="s">
        <v>175</v>
      </c>
      <c r="C34" s="145" t="s">
        <v>171</v>
      </c>
      <c r="D34" s="220">
        <v>4</v>
      </c>
    </row>
    <row r="35" spans="1:5" s="229" customFormat="1" ht="15" customHeight="1" x14ac:dyDescent="0.2">
      <c r="A35" s="219" t="s">
        <v>176</v>
      </c>
      <c r="B35" s="219" t="s">
        <v>177</v>
      </c>
      <c r="C35" s="145" t="s">
        <v>178</v>
      </c>
      <c r="D35" s="220">
        <v>4</v>
      </c>
    </row>
    <row r="36" spans="1:5" s="229" customFormat="1" ht="15" customHeight="1" x14ac:dyDescent="0.2">
      <c r="A36" s="219" t="s">
        <v>325</v>
      </c>
      <c r="B36" s="219" t="s">
        <v>179</v>
      </c>
      <c r="C36" s="145" t="s">
        <v>180</v>
      </c>
      <c r="D36" s="220">
        <v>3</v>
      </c>
    </row>
    <row r="37" spans="1:5" s="229" customFormat="1" ht="15" customHeight="1" x14ac:dyDescent="0.2">
      <c r="A37" s="219" t="s">
        <v>318</v>
      </c>
      <c r="B37" s="219" t="s">
        <v>319</v>
      </c>
      <c r="C37" s="145" t="s">
        <v>223</v>
      </c>
      <c r="D37" s="220">
        <v>3</v>
      </c>
    </row>
    <row r="38" spans="1:5" s="58" customFormat="1" ht="15" customHeight="1" x14ac:dyDescent="0.25">
      <c r="A38" s="142" t="s">
        <v>326</v>
      </c>
      <c r="B38" s="142" t="s">
        <v>188</v>
      </c>
      <c r="C38" s="145" t="s">
        <v>189</v>
      </c>
      <c r="D38" s="143">
        <v>3</v>
      </c>
      <c r="E38" s="229"/>
    </row>
    <row r="39" spans="1:5" s="48" customFormat="1" ht="15" customHeight="1" x14ac:dyDescent="0.2">
      <c r="A39" s="142" t="s">
        <v>190</v>
      </c>
      <c r="B39" s="142" t="s">
        <v>191</v>
      </c>
      <c r="C39" s="145" t="s">
        <v>346</v>
      </c>
      <c r="D39" s="143">
        <v>3</v>
      </c>
    </row>
    <row r="40" spans="1:5" s="48" customFormat="1" ht="15" customHeight="1" x14ac:dyDescent="0.2">
      <c r="A40" s="142" t="s">
        <v>192</v>
      </c>
      <c r="B40" s="142" t="s">
        <v>193</v>
      </c>
      <c r="C40" s="145" t="s">
        <v>194</v>
      </c>
      <c r="D40" s="143">
        <v>3</v>
      </c>
    </row>
    <row r="41" spans="1:5" s="48" customFormat="1" ht="15" customHeight="1" x14ac:dyDescent="0.25">
      <c r="A41" s="142" t="s">
        <v>184</v>
      </c>
      <c r="B41" s="142" t="s">
        <v>185</v>
      </c>
      <c r="C41" s="145" t="s">
        <v>186</v>
      </c>
      <c r="D41" s="143">
        <v>3</v>
      </c>
      <c r="E41" s="58"/>
    </row>
    <row r="42" spans="1:5" s="48" customFormat="1" ht="15" customHeight="1" x14ac:dyDescent="0.2">
      <c r="A42" s="142" t="s">
        <v>195</v>
      </c>
      <c r="B42" s="142" t="s">
        <v>196</v>
      </c>
      <c r="C42" s="145" t="s">
        <v>197</v>
      </c>
      <c r="D42" s="143">
        <v>3</v>
      </c>
    </row>
    <row r="43" spans="1:5" s="48" customFormat="1" ht="15" customHeight="1" x14ac:dyDescent="0.2">
      <c r="A43" s="142" t="s">
        <v>327</v>
      </c>
      <c r="B43" s="142" t="s">
        <v>199</v>
      </c>
      <c r="C43" s="145" t="s">
        <v>200</v>
      </c>
      <c r="D43" s="143">
        <v>3</v>
      </c>
    </row>
    <row r="44" spans="1:5" s="48" customFormat="1" ht="15" customHeight="1" x14ac:dyDescent="0.2">
      <c r="A44" s="142" t="s">
        <v>328</v>
      </c>
      <c r="B44" s="142" t="s">
        <v>202</v>
      </c>
      <c r="C44" s="145" t="s">
        <v>203</v>
      </c>
      <c r="D44" s="143">
        <v>3</v>
      </c>
    </row>
    <row r="45" spans="1:5" s="48" customFormat="1" ht="15" customHeight="1" x14ac:dyDescent="0.2">
      <c r="A45" s="142" t="s">
        <v>204</v>
      </c>
      <c r="B45" s="142" t="s">
        <v>205</v>
      </c>
      <c r="C45" s="145" t="s">
        <v>206</v>
      </c>
      <c r="D45" s="143">
        <v>3</v>
      </c>
    </row>
    <row r="46" spans="1:5" s="48" customFormat="1" ht="15" customHeight="1" x14ac:dyDescent="0.2">
      <c r="A46" s="142" t="s">
        <v>329</v>
      </c>
      <c r="B46" s="142" t="s">
        <v>207</v>
      </c>
      <c r="C46" s="145" t="s">
        <v>208</v>
      </c>
      <c r="D46" s="143">
        <v>1</v>
      </c>
    </row>
    <row r="47" spans="1:5" s="48" customFormat="1" ht="15" customHeight="1" x14ac:dyDescent="0.2">
      <c r="A47" s="142" t="s">
        <v>330</v>
      </c>
      <c r="B47" s="142" t="s">
        <v>209</v>
      </c>
      <c r="C47" s="145" t="s">
        <v>210</v>
      </c>
      <c r="D47" s="143">
        <v>3</v>
      </c>
    </row>
    <row r="48" spans="1:5" ht="15" customHeight="1" x14ac:dyDescent="0.25">
      <c r="A48" s="142" t="s">
        <v>331</v>
      </c>
      <c r="B48" s="142" t="s">
        <v>211</v>
      </c>
      <c r="C48" s="145" t="s">
        <v>212</v>
      </c>
      <c r="D48" s="143">
        <v>3</v>
      </c>
    </row>
    <row r="49" spans="1:4" ht="15" customHeight="1" x14ac:dyDescent="0.25">
      <c r="A49" s="142" t="s">
        <v>213</v>
      </c>
      <c r="B49" s="142" t="s">
        <v>214</v>
      </c>
      <c r="C49" s="145" t="s">
        <v>215</v>
      </c>
      <c r="D49" s="143">
        <v>3</v>
      </c>
    </row>
    <row r="50" spans="1:4" ht="15" customHeight="1" x14ac:dyDescent="0.25">
      <c r="A50" s="142" t="s">
        <v>216</v>
      </c>
      <c r="B50" s="142" t="s">
        <v>217</v>
      </c>
      <c r="C50" s="145" t="s">
        <v>218</v>
      </c>
      <c r="D50" s="143">
        <v>3</v>
      </c>
    </row>
    <row r="51" spans="1:4" ht="15" customHeight="1" x14ac:dyDescent="0.25">
      <c r="A51" s="142" t="s">
        <v>221</v>
      </c>
      <c r="B51" s="142" t="s">
        <v>222</v>
      </c>
      <c r="C51" s="145" t="s">
        <v>223</v>
      </c>
      <c r="D51" s="143">
        <v>4</v>
      </c>
    </row>
    <row r="52" spans="1:4" ht="15" customHeight="1" x14ac:dyDescent="0.25">
      <c r="A52" s="142" t="s">
        <v>224</v>
      </c>
      <c r="B52" s="142" t="s">
        <v>225</v>
      </c>
      <c r="C52" s="145" t="s">
        <v>119</v>
      </c>
      <c r="D52" s="143">
        <v>3</v>
      </c>
    </row>
    <row r="53" spans="1:4" ht="15" customHeight="1" x14ac:dyDescent="0.25">
      <c r="A53" s="142" t="s">
        <v>332</v>
      </c>
      <c r="B53" s="142" t="s">
        <v>226</v>
      </c>
      <c r="C53" s="145" t="s">
        <v>227</v>
      </c>
      <c r="D53" s="143">
        <v>3</v>
      </c>
    </row>
    <row r="54" spans="1:4" ht="15" customHeight="1" x14ac:dyDescent="0.25">
      <c r="A54" s="142" t="s">
        <v>333</v>
      </c>
      <c r="B54" s="142" t="s">
        <v>228</v>
      </c>
      <c r="C54" s="145" t="s">
        <v>229</v>
      </c>
      <c r="D54" s="143">
        <v>3</v>
      </c>
    </row>
    <row r="55" spans="1:4" x14ac:dyDescent="0.25">
      <c r="A55" s="142" t="s">
        <v>334</v>
      </c>
      <c r="B55" s="142" t="s">
        <v>231</v>
      </c>
      <c r="C55" s="145" t="s">
        <v>232</v>
      </c>
      <c r="D55" s="143">
        <v>3</v>
      </c>
    </row>
    <row r="56" spans="1:4" x14ac:dyDescent="0.25">
      <c r="A56" s="142" t="s">
        <v>219</v>
      </c>
      <c r="B56" s="142" t="s">
        <v>220</v>
      </c>
      <c r="C56" s="145" t="s">
        <v>357</v>
      </c>
      <c r="D56" s="143">
        <v>3</v>
      </c>
    </row>
    <row r="57" spans="1:4" x14ac:dyDescent="0.25">
      <c r="A57" s="219"/>
      <c r="B57" s="219"/>
      <c r="C57" s="145"/>
      <c r="D57" s="220"/>
    </row>
  </sheetData>
  <sortState ref="A4:E55">
    <sortCondition ref="A4:A55"/>
  </sortState>
  <mergeCells count="1">
    <mergeCell ref="A1:D1"/>
  </mergeCells>
  <pageMargins left="0.25" right="0.25" top="0.25" bottom="0.25" header="0.5" footer="0.5"/>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
  <sheetViews>
    <sheetView topLeftCell="A4" workbookViewId="0">
      <selection activeCell="I65" sqref="I65"/>
    </sheetView>
  </sheetViews>
  <sheetFormatPr defaultRowHeight="15" x14ac:dyDescent="0.25"/>
  <cols>
    <col min="1" max="1" width="11.85546875" customWidth="1"/>
    <col min="2" max="2" width="39.28515625" customWidth="1"/>
    <col min="3" max="3" width="26.85546875" customWidth="1"/>
  </cols>
  <sheetData>
    <row r="1" spans="1:6" ht="19.5" thickBot="1" x14ac:dyDescent="0.35">
      <c r="A1" s="316" t="s">
        <v>261</v>
      </c>
      <c r="B1" s="316"/>
      <c r="C1" s="316"/>
      <c r="D1" s="316"/>
      <c r="E1" s="222"/>
      <c r="F1" s="222"/>
    </row>
    <row r="2" spans="1:6" ht="16.5" thickTop="1" thickBot="1" x14ac:dyDescent="0.3">
      <c r="A2" s="213" t="s">
        <v>36</v>
      </c>
      <c r="B2" s="213" t="s">
        <v>37</v>
      </c>
      <c r="C2" s="214" t="s">
        <v>39</v>
      </c>
      <c r="D2" s="213" t="s">
        <v>38</v>
      </c>
      <c r="E2" s="223" t="s">
        <v>239</v>
      </c>
      <c r="F2" s="223" t="s">
        <v>240</v>
      </c>
    </row>
    <row r="3" spans="1:6" s="227" customFormat="1" x14ac:dyDescent="0.25">
      <c r="A3" s="199"/>
      <c r="B3" s="199"/>
      <c r="C3" s="147"/>
      <c r="D3" s="199"/>
      <c r="E3" s="199"/>
      <c r="F3" s="199"/>
    </row>
    <row r="4" spans="1:6" ht="21" x14ac:dyDescent="0.35">
      <c r="A4" s="238"/>
      <c r="B4" s="239" t="s">
        <v>241</v>
      </c>
      <c r="C4" s="240"/>
      <c r="D4" s="227"/>
      <c r="E4" s="227"/>
      <c r="F4" s="227"/>
    </row>
    <row r="5" spans="1:6" x14ac:dyDescent="0.25">
      <c r="A5" s="229" t="s">
        <v>184</v>
      </c>
      <c r="B5" s="229" t="s">
        <v>242</v>
      </c>
      <c r="C5" s="230" t="s">
        <v>262</v>
      </c>
      <c r="D5" s="220">
        <v>3</v>
      </c>
      <c r="E5" s="229"/>
      <c r="F5" s="229"/>
    </row>
    <row r="6" spans="1:6" x14ac:dyDescent="0.25">
      <c r="A6" s="229" t="s">
        <v>243</v>
      </c>
      <c r="B6" s="229" t="s">
        <v>244</v>
      </c>
      <c r="C6" s="230" t="s">
        <v>262</v>
      </c>
      <c r="D6" s="220">
        <v>3</v>
      </c>
      <c r="E6" s="229"/>
      <c r="F6" s="229"/>
    </row>
    <row r="7" spans="1:6" x14ac:dyDescent="0.25">
      <c r="A7" s="229" t="s">
        <v>160</v>
      </c>
      <c r="B7" s="229" t="s">
        <v>245</v>
      </c>
      <c r="C7" s="230" t="s">
        <v>262</v>
      </c>
      <c r="D7" s="220">
        <v>3</v>
      </c>
      <c r="E7" s="229"/>
      <c r="F7" s="229"/>
    </row>
    <row r="8" spans="1:6" x14ac:dyDescent="0.25">
      <c r="A8" s="231" t="s">
        <v>162</v>
      </c>
      <c r="B8" s="231" t="s">
        <v>246</v>
      </c>
      <c r="C8" s="230" t="s">
        <v>262</v>
      </c>
      <c r="D8" s="153">
        <v>3</v>
      </c>
      <c r="E8" s="229"/>
      <c r="F8" s="229"/>
    </row>
    <row r="9" spans="1:6" x14ac:dyDescent="0.25">
      <c r="A9" s="232" t="s">
        <v>164</v>
      </c>
      <c r="B9" s="232" t="s">
        <v>165</v>
      </c>
      <c r="C9" s="230" t="s">
        <v>262</v>
      </c>
      <c r="D9" s="220">
        <v>3</v>
      </c>
      <c r="E9" s="229"/>
      <c r="F9" s="229"/>
    </row>
    <row r="10" spans="1:6" x14ac:dyDescent="0.25">
      <c r="A10" s="229" t="s">
        <v>247</v>
      </c>
      <c r="B10" s="229" t="s">
        <v>248</v>
      </c>
      <c r="C10" s="230" t="s">
        <v>262</v>
      </c>
      <c r="D10" s="220">
        <v>4</v>
      </c>
      <c r="E10" s="229"/>
      <c r="F10" s="229"/>
    </row>
    <row r="11" spans="1:6" x14ac:dyDescent="0.25">
      <c r="A11" s="229" t="s">
        <v>249</v>
      </c>
      <c r="B11" s="229" t="s">
        <v>250</v>
      </c>
      <c r="C11" s="230"/>
      <c r="D11" s="234" t="s">
        <v>251</v>
      </c>
      <c r="E11" s="229"/>
      <c r="F11" s="229"/>
    </row>
    <row r="12" spans="1:6" x14ac:dyDescent="0.25">
      <c r="A12" s="229" t="s">
        <v>252</v>
      </c>
      <c r="B12" s="229" t="s">
        <v>253</v>
      </c>
      <c r="C12" s="230"/>
      <c r="D12" s="234" t="s">
        <v>251</v>
      </c>
      <c r="E12" s="229"/>
      <c r="F12" s="229"/>
    </row>
    <row r="13" spans="1:6" x14ac:dyDescent="0.25">
      <c r="A13" s="231" t="s">
        <v>254</v>
      </c>
      <c r="B13" s="231" t="s">
        <v>255</v>
      </c>
      <c r="C13" s="233"/>
      <c r="D13" s="234" t="s">
        <v>251</v>
      </c>
      <c r="E13" s="229"/>
      <c r="F13" s="229"/>
    </row>
    <row r="14" spans="1:6" x14ac:dyDescent="0.25">
      <c r="A14" s="232" t="s">
        <v>256</v>
      </c>
      <c r="B14" s="232" t="s">
        <v>257</v>
      </c>
      <c r="C14" s="233"/>
      <c r="D14" s="234" t="s">
        <v>251</v>
      </c>
      <c r="E14" s="229"/>
      <c r="F14" s="229"/>
    </row>
    <row r="15" spans="1:6" x14ac:dyDescent="0.25">
      <c r="A15" s="232" t="s">
        <v>258</v>
      </c>
      <c r="B15" s="232" t="s">
        <v>259</v>
      </c>
      <c r="C15" s="230" t="s">
        <v>262</v>
      </c>
      <c r="D15" s="236" t="s">
        <v>260</v>
      </c>
      <c r="E15" s="229"/>
      <c r="F15" s="229"/>
    </row>
    <row r="17" spans="1:6" ht="21" x14ac:dyDescent="0.35">
      <c r="A17" s="241"/>
      <c r="B17" s="242" t="s">
        <v>263</v>
      </c>
      <c r="C17" s="243"/>
      <c r="D17" s="220"/>
      <c r="E17" s="227"/>
      <c r="F17" s="227"/>
    </row>
    <row r="18" spans="1:6" x14ac:dyDescent="0.25">
      <c r="A18" s="229" t="s">
        <v>230</v>
      </c>
      <c r="B18" s="229" t="s">
        <v>231</v>
      </c>
      <c r="C18" s="230" t="s">
        <v>262</v>
      </c>
      <c r="D18" s="183">
        <v>3</v>
      </c>
      <c r="E18" s="229"/>
      <c r="F18" s="229"/>
    </row>
    <row r="19" spans="1:6" x14ac:dyDescent="0.25">
      <c r="A19" s="229" t="s">
        <v>383</v>
      </c>
      <c r="B19" s="229" t="s">
        <v>384</v>
      </c>
      <c r="C19" s="230" t="s">
        <v>262</v>
      </c>
      <c r="D19" s="183">
        <v>3</v>
      </c>
      <c r="E19" s="229"/>
      <c r="F19" s="229"/>
    </row>
    <row r="20" spans="1:6" x14ac:dyDescent="0.25">
      <c r="A20" s="229" t="s">
        <v>142</v>
      </c>
      <c r="B20" s="229" t="s">
        <v>143</v>
      </c>
      <c r="C20" s="230" t="s">
        <v>262</v>
      </c>
      <c r="D20" s="183">
        <v>3</v>
      </c>
      <c r="E20" s="229"/>
      <c r="F20" s="229"/>
    </row>
    <row r="21" spans="1:6" x14ac:dyDescent="0.25">
      <c r="A21" s="229" t="s">
        <v>187</v>
      </c>
      <c r="B21" s="229" t="s">
        <v>264</v>
      </c>
      <c r="C21" s="230" t="s">
        <v>262</v>
      </c>
      <c r="D21" s="183">
        <v>3</v>
      </c>
      <c r="E21" s="229"/>
      <c r="F21" s="229"/>
    </row>
    <row r="22" spans="1:6" x14ac:dyDescent="0.25">
      <c r="A22" s="229" t="s">
        <v>201</v>
      </c>
      <c r="B22" s="229" t="s">
        <v>265</v>
      </c>
      <c r="C22" s="230" t="s">
        <v>262</v>
      </c>
      <c r="D22" s="168">
        <v>3</v>
      </c>
      <c r="E22" s="229"/>
      <c r="F22" s="229"/>
    </row>
    <row r="23" spans="1:6" x14ac:dyDescent="0.25">
      <c r="A23" s="229" t="s">
        <v>249</v>
      </c>
      <c r="B23" s="229" t="s">
        <v>250</v>
      </c>
      <c r="C23" s="230"/>
      <c r="D23" s="234" t="s">
        <v>251</v>
      </c>
      <c r="E23" s="229"/>
      <c r="F23" s="229"/>
    </row>
    <row r="24" spans="1:6" x14ac:dyDescent="0.25">
      <c r="A24" s="229" t="s">
        <v>252</v>
      </c>
      <c r="B24" s="229" t="s">
        <v>253</v>
      </c>
      <c r="C24" s="230"/>
      <c r="D24" s="234" t="s">
        <v>251</v>
      </c>
      <c r="E24" s="229"/>
      <c r="F24" s="229"/>
    </row>
    <row r="25" spans="1:6" x14ac:dyDescent="0.25">
      <c r="A25" s="231" t="s">
        <v>254</v>
      </c>
      <c r="B25" s="231" t="s">
        <v>255</v>
      </c>
      <c r="C25" s="233"/>
      <c r="D25" s="234" t="s">
        <v>251</v>
      </c>
      <c r="E25" s="229"/>
      <c r="F25" s="229"/>
    </row>
    <row r="26" spans="1:6" x14ac:dyDescent="0.25">
      <c r="A26" s="232" t="s">
        <v>256</v>
      </c>
      <c r="B26" s="232" t="s">
        <v>257</v>
      </c>
      <c r="C26" s="233"/>
      <c r="D26" s="234" t="s">
        <v>251</v>
      </c>
      <c r="E26" s="229"/>
      <c r="F26" s="229"/>
    </row>
    <row r="27" spans="1:6" x14ac:dyDescent="0.25">
      <c r="A27" s="232" t="s">
        <v>258</v>
      </c>
      <c r="B27" s="232" t="s">
        <v>259</v>
      </c>
      <c r="C27" s="230" t="s">
        <v>262</v>
      </c>
      <c r="D27" s="236" t="s">
        <v>266</v>
      </c>
      <c r="E27" s="229"/>
      <c r="F27" s="229"/>
    </row>
    <row r="29" spans="1:6" ht="21" x14ac:dyDescent="0.35">
      <c r="A29" s="241"/>
      <c r="B29" s="239" t="s">
        <v>267</v>
      </c>
      <c r="C29" s="244"/>
      <c r="D29" s="183"/>
      <c r="E29" s="227"/>
      <c r="F29" s="227"/>
    </row>
    <row r="30" spans="1:6" x14ac:dyDescent="0.25">
      <c r="A30" s="229" t="s">
        <v>181</v>
      </c>
      <c r="B30" s="232" t="s">
        <v>268</v>
      </c>
      <c r="C30" s="230" t="s">
        <v>262</v>
      </c>
      <c r="D30" s="183">
        <v>3</v>
      </c>
      <c r="E30" s="229"/>
      <c r="F30" s="229"/>
    </row>
    <row r="31" spans="1:6" x14ac:dyDescent="0.25">
      <c r="A31" s="229" t="s">
        <v>134</v>
      </c>
      <c r="B31" s="229" t="s">
        <v>135</v>
      </c>
      <c r="C31" s="230" t="s">
        <v>262</v>
      </c>
      <c r="D31" s="193">
        <v>3</v>
      </c>
      <c r="E31" s="229"/>
      <c r="F31" s="229"/>
    </row>
    <row r="32" spans="1:6" x14ac:dyDescent="0.25">
      <c r="A32" s="229" t="s">
        <v>190</v>
      </c>
      <c r="B32" s="229" t="s">
        <v>191</v>
      </c>
      <c r="C32" s="230" t="s">
        <v>262</v>
      </c>
      <c r="D32" s="193">
        <v>3</v>
      </c>
      <c r="E32" s="229"/>
      <c r="F32" s="229"/>
    </row>
    <row r="33" spans="1:6" x14ac:dyDescent="0.25">
      <c r="A33" s="229" t="s">
        <v>230</v>
      </c>
      <c r="B33" s="229" t="s">
        <v>231</v>
      </c>
      <c r="C33" s="230" t="s">
        <v>262</v>
      </c>
      <c r="D33" s="194">
        <v>3</v>
      </c>
      <c r="E33" s="229"/>
      <c r="F33" s="229"/>
    </row>
    <row r="34" spans="1:6" x14ac:dyDescent="0.25">
      <c r="A34" s="229" t="s">
        <v>182</v>
      </c>
      <c r="B34" s="229" t="s">
        <v>183</v>
      </c>
      <c r="C34" s="230" t="s">
        <v>262</v>
      </c>
      <c r="D34" s="195">
        <v>3</v>
      </c>
      <c r="E34" s="229"/>
      <c r="F34" s="229"/>
    </row>
    <row r="35" spans="1:6" x14ac:dyDescent="0.25">
      <c r="A35" s="229" t="s">
        <v>269</v>
      </c>
      <c r="B35" s="229" t="s">
        <v>242</v>
      </c>
      <c r="C35" s="230" t="s">
        <v>262</v>
      </c>
      <c r="D35" s="195">
        <v>3</v>
      </c>
      <c r="E35" s="229"/>
      <c r="F35" s="229"/>
    </row>
    <row r="36" spans="1:6" x14ac:dyDescent="0.25">
      <c r="A36" s="229" t="s">
        <v>249</v>
      </c>
      <c r="B36" s="229" t="s">
        <v>250</v>
      </c>
      <c r="C36" s="230"/>
      <c r="D36" s="234" t="s">
        <v>251</v>
      </c>
      <c r="E36" s="229"/>
      <c r="F36" s="229"/>
    </row>
    <row r="37" spans="1:6" x14ac:dyDescent="0.25">
      <c r="A37" s="229" t="s">
        <v>252</v>
      </c>
      <c r="B37" s="229" t="s">
        <v>253</v>
      </c>
      <c r="C37" s="230"/>
      <c r="D37" s="234" t="s">
        <v>251</v>
      </c>
      <c r="E37" s="229"/>
      <c r="F37" s="229"/>
    </row>
    <row r="38" spans="1:6" x14ac:dyDescent="0.25">
      <c r="A38" s="231" t="s">
        <v>254</v>
      </c>
      <c r="B38" s="231" t="s">
        <v>255</v>
      </c>
      <c r="C38" s="233"/>
      <c r="D38" s="234" t="s">
        <v>251</v>
      </c>
      <c r="E38" s="229"/>
      <c r="F38" s="229"/>
    </row>
    <row r="39" spans="1:6" x14ac:dyDescent="0.25">
      <c r="A39" s="232" t="s">
        <v>256</v>
      </c>
      <c r="B39" s="232" t="s">
        <v>257</v>
      </c>
      <c r="C39" s="233"/>
      <c r="D39" s="234" t="s">
        <v>251</v>
      </c>
      <c r="E39" s="229"/>
      <c r="F39" s="229"/>
    </row>
    <row r="40" spans="1:6" x14ac:dyDescent="0.25">
      <c r="A40" s="232" t="s">
        <v>258</v>
      </c>
      <c r="B40" s="232" t="s">
        <v>259</v>
      </c>
      <c r="C40" s="230" t="s">
        <v>262</v>
      </c>
      <c r="D40" s="236" t="s">
        <v>270</v>
      </c>
      <c r="E40" s="227"/>
      <c r="F40" s="227"/>
    </row>
    <row r="42" spans="1:6" ht="21" x14ac:dyDescent="0.35">
      <c r="A42" s="238"/>
      <c r="B42" s="239" t="s">
        <v>271</v>
      </c>
      <c r="C42" s="238"/>
      <c r="D42" s="227"/>
      <c r="E42" s="227"/>
      <c r="F42" s="227"/>
    </row>
    <row r="43" spans="1:6" x14ac:dyDescent="0.25">
      <c r="A43" s="219" t="s">
        <v>145</v>
      </c>
      <c r="B43" s="219" t="s">
        <v>272</v>
      </c>
      <c r="C43" s="230" t="s">
        <v>262</v>
      </c>
      <c r="D43" s="220">
        <v>4</v>
      </c>
      <c r="E43" s="229"/>
      <c r="F43" s="229"/>
    </row>
    <row r="44" spans="1:6" x14ac:dyDescent="0.25">
      <c r="A44" s="219" t="s">
        <v>273</v>
      </c>
      <c r="B44" s="219" t="s">
        <v>274</v>
      </c>
      <c r="C44" s="230" t="s">
        <v>262</v>
      </c>
      <c r="D44" s="220">
        <v>4</v>
      </c>
      <c r="E44" s="229"/>
      <c r="F44" s="229"/>
    </row>
    <row r="45" spans="1:6" x14ac:dyDescent="0.25">
      <c r="A45" s="219" t="s">
        <v>151</v>
      </c>
      <c r="B45" s="219" t="s">
        <v>275</v>
      </c>
      <c r="C45" s="230" t="s">
        <v>262</v>
      </c>
      <c r="D45" s="220">
        <v>4</v>
      </c>
      <c r="E45" s="229"/>
      <c r="F45" s="229"/>
    </row>
    <row r="46" spans="1:6" x14ac:dyDescent="0.25">
      <c r="A46" s="219" t="s">
        <v>276</v>
      </c>
      <c r="B46" s="219" t="s">
        <v>277</v>
      </c>
      <c r="C46" s="230" t="s">
        <v>262</v>
      </c>
      <c r="D46" s="220">
        <v>4</v>
      </c>
      <c r="E46" s="229"/>
      <c r="F46" s="229"/>
    </row>
    <row r="47" spans="1:6" x14ac:dyDescent="0.25">
      <c r="A47" s="219" t="s">
        <v>156</v>
      </c>
      <c r="B47" s="219" t="s">
        <v>278</v>
      </c>
      <c r="C47" s="230" t="s">
        <v>262</v>
      </c>
      <c r="D47" s="220">
        <v>4</v>
      </c>
      <c r="E47" s="229"/>
      <c r="F47" s="229"/>
    </row>
    <row r="48" spans="1:6" x14ac:dyDescent="0.25">
      <c r="A48" s="219" t="s">
        <v>198</v>
      </c>
      <c r="B48" s="219" t="s">
        <v>199</v>
      </c>
      <c r="C48" s="230" t="s">
        <v>262</v>
      </c>
      <c r="D48" s="220">
        <v>3</v>
      </c>
      <c r="E48" s="229"/>
      <c r="F48" s="229"/>
    </row>
    <row r="49" spans="1:6" x14ac:dyDescent="0.25">
      <c r="A49" s="219" t="s">
        <v>137</v>
      </c>
      <c r="B49" s="219" t="s">
        <v>279</v>
      </c>
      <c r="C49" s="230" t="s">
        <v>262</v>
      </c>
      <c r="D49" s="199">
        <v>3</v>
      </c>
      <c r="E49" s="229"/>
      <c r="F49" s="229"/>
    </row>
    <row r="50" spans="1:6" x14ac:dyDescent="0.25">
      <c r="A50" s="219" t="s">
        <v>140</v>
      </c>
      <c r="B50" s="219" t="s">
        <v>280</v>
      </c>
      <c r="C50" s="230" t="s">
        <v>262</v>
      </c>
      <c r="D50" s="199">
        <v>3</v>
      </c>
      <c r="E50" s="229"/>
      <c r="F50" s="229"/>
    </row>
    <row r="51" spans="1:6" x14ac:dyDescent="0.25">
      <c r="A51" s="229" t="s">
        <v>249</v>
      </c>
      <c r="B51" s="229" t="s">
        <v>250</v>
      </c>
      <c r="C51" s="230"/>
      <c r="D51" s="234" t="s">
        <v>251</v>
      </c>
      <c r="E51" s="229"/>
      <c r="F51" s="229"/>
    </row>
    <row r="52" spans="1:6" x14ac:dyDescent="0.25">
      <c r="A52" s="229" t="s">
        <v>252</v>
      </c>
      <c r="B52" s="229" t="s">
        <v>253</v>
      </c>
      <c r="C52" s="230"/>
      <c r="D52" s="234" t="s">
        <v>251</v>
      </c>
      <c r="E52" s="229"/>
      <c r="F52" s="229"/>
    </row>
    <row r="53" spans="1:6" x14ac:dyDescent="0.25">
      <c r="A53" s="231" t="s">
        <v>254</v>
      </c>
      <c r="B53" s="231" t="s">
        <v>255</v>
      </c>
      <c r="C53" s="233"/>
      <c r="D53" s="234" t="s">
        <v>251</v>
      </c>
      <c r="E53" s="227"/>
      <c r="F53" s="227"/>
    </row>
    <row r="54" spans="1:6" x14ac:dyDescent="0.25">
      <c r="A54" s="232" t="s">
        <v>256</v>
      </c>
      <c r="B54" s="232" t="s">
        <v>257</v>
      </c>
      <c r="C54" s="233"/>
      <c r="D54" s="234" t="s">
        <v>251</v>
      </c>
      <c r="E54" s="227"/>
      <c r="F54" s="227"/>
    </row>
    <row r="55" spans="1:6" x14ac:dyDescent="0.25">
      <c r="A55" s="232" t="s">
        <v>258</v>
      </c>
      <c r="B55" s="232" t="s">
        <v>259</v>
      </c>
      <c r="C55" s="230" t="s">
        <v>262</v>
      </c>
      <c r="D55" s="236" t="s">
        <v>281</v>
      </c>
      <c r="E55" s="227"/>
      <c r="F55" s="227"/>
    </row>
    <row r="56" spans="1:6" s="227" customFormat="1" x14ac:dyDescent="0.25">
      <c r="A56" s="232"/>
      <c r="B56" s="232"/>
      <c r="C56" s="230"/>
      <c r="D56" s="236"/>
    </row>
    <row r="57" spans="1:6" s="227" customFormat="1" x14ac:dyDescent="0.25">
      <c r="A57" s="232"/>
      <c r="B57" s="232"/>
      <c r="C57" s="230"/>
      <c r="D57" s="236"/>
    </row>
    <row r="58" spans="1:6" s="227" customFormat="1" x14ac:dyDescent="0.25">
      <c r="A58" s="232"/>
      <c r="B58" s="232"/>
      <c r="C58" s="230"/>
      <c r="D58" s="236"/>
    </row>
    <row r="59" spans="1:6" s="227" customFormat="1" x14ac:dyDescent="0.25">
      <c r="A59" s="232"/>
      <c r="B59" s="232"/>
      <c r="C59" s="230"/>
      <c r="D59" s="236"/>
    </row>
    <row r="60" spans="1:6" ht="19.5" thickBot="1" x14ac:dyDescent="0.35">
      <c r="A60" s="316" t="s">
        <v>261</v>
      </c>
      <c r="B60" s="316"/>
      <c r="C60" s="316"/>
      <c r="D60" s="316"/>
      <c r="E60" s="222"/>
      <c r="F60" s="222"/>
    </row>
    <row r="61" spans="1:6" ht="16.5" thickTop="1" thickBot="1" x14ac:dyDescent="0.3">
      <c r="A61" s="213" t="s">
        <v>36</v>
      </c>
      <c r="B61" s="213" t="s">
        <v>37</v>
      </c>
      <c r="C61" s="214" t="s">
        <v>39</v>
      </c>
      <c r="D61" s="213" t="s">
        <v>38</v>
      </c>
      <c r="E61" s="223" t="s">
        <v>239</v>
      </c>
      <c r="F61" s="223" t="s">
        <v>240</v>
      </c>
    </row>
    <row r="63" spans="1:6" ht="21" x14ac:dyDescent="0.35">
      <c r="A63" s="238"/>
      <c r="B63" s="239" t="s">
        <v>282</v>
      </c>
      <c r="C63" s="238"/>
      <c r="D63" s="227"/>
      <c r="E63" s="227"/>
      <c r="F63" s="227"/>
    </row>
    <row r="64" spans="1:6" x14ac:dyDescent="0.25">
      <c r="A64" s="219" t="s">
        <v>120</v>
      </c>
      <c r="B64" s="219" t="s">
        <v>283</v>
      </c>
      <c r="C64" s="230" t="s">
        <v>262</v>
      </c>
      <c r="D64" s="220">
        <v>4</v>
      </c>
      <c r="E64" s="229"/>
      <c r="F64" s="229"/>
    </row>
    <row r="65" spans="1:6" x14ac:dyDescent="0.25">
      <c r="A65" s="219" t="s">
        <v>284</v>
      </c>
      <c r="B65" s="219" t="s">
        <v>175</v>
      </c>
      <c r="C65" s="230" t="s">
        <v>262</v>
      </c>
      <c r="D65" s="220">
        <v>4</v>
      </c>
      <c r="E65" s="229"/>
      <c r="F65" s="229"/>
    </row>
    <row r="66" spans="1:6" x14ac:dyDescent="0.25">
      <c r="A66" s="219" t="s">
        <v>285</v>
      </c>
      <c r="B66" s="219" t="s">
        <v>286</v>
      </c>
      <c r="C66" s="230" t="s">
        <v>262</v>
      </c>
      <c r="D66" s="220">
        <v>4</v>
      </c>
      <c r="E66" s="229"/>
      <c r="F66" s="229"/>
    </row>
    <row r="67" spans="1:6" x14ac:dyDescent="0.25">
      <c r="A67" s="219" t="s">
        <v>169</v>
      </c>
      <c r="B67" s="219" t="s">
        <v>287</v>
      </c>
      <c r="C67" s="230" t="s">
        <v>262</v>
      </c>
      <c r="D67" s="220">
        <v>3</v>
      </c>
      <c r="E67" s="229"/>
      <c r="F67" s="229"/>
    </row>
    <row r="68" spans="1:6" x14ac:dyDescent="0.25">
      <c r="A68" s="219" t="s">
        <v>172</v>
      </c>
      <c r="B68" s="219" t="s">
        <v>173</v>
      </c>
      <c r="C68" s="230" t="s">
        <v>262</v>
      </c>
      <c r="D68" s="220">
        <v>3</v>
      </c>
      <c r="E68" s="229"/>
      <c r="F68" s="229"/>
    </row>
    <row r="69" spans="1:6" x14ac:dyDescent="0.25">
      <c r="A69" s="219" t="s">
        <v>192</v>
      </c>
      <c r="B69" s="219" t="s">
        <v>288</v>
      </c>
      <c r="C69" s="230" t="s">
        <v>262</v>
      </c>
      <c r="D69" s="220">
        <v>3</v>
      </c>
      <c r="E69" s="229"/>
      <c r="F69" s="229"/>
    </row>
    <row r="70" spans="1:6" x14ac:dyDescent="0.25">
      <c r="A70" s="229" t="s">
        <v>249</v>
      </c>
      <c r="B70" s="229" t="s">
        <v>250</v>
      </c>
      <c r="C70" s="230"/>
      <c r="D70" s="234" t="s">
        <v>251</v>
      </c>
      <c r="E70" s="229"/>
      <c r="F70" s="229"/>
    </row>
    <row r="71" spans="1:6" x14ac:dyDescent="0.25">
      <c r="A71" s="229" t="s">
        <v>252</v>
      </c>
      <c r="B71" s="229" t="s">
        <v>253</v>
      </c>
      <c r="C71" s="230"/>
      <c r="D71" s="234" t="s">
        <v>251</v>
      </c>
      <c r="E71" s="229"/>
      <c r="F71" s="229"/>
    </row>
    <row r="72" spans="1:6" x14ac:dyDescent="0.25">
      <c r="A72" s="231" t="s">
        <v>254</v>
      </c>
      <c r="B72" s="231" t="s">
        <v>255</v>
      </c>
      <c r="C72" s="233"/>
      <c r="D72" s="234" t="s">
        <v>251</v>
      </c>
      <c r="E72" s="229"/>
      <c r="F72" s="229"/>
    </row>
    <row r="73" spans="1:6" x14ac:dyDescent="0.25">
      <c r="A73" s="232" t="s">
        <v>256</v>
      </c>
      <c r="B73" s="232" t="s">
        <v>257</v>
      </c>
      <c r="C73" s="233"/>
      <c r="D73" s="234" t="s">
        <v>251</v>
      </c>
      <c r="E73" s="229"/>
      <c r="F73" s="229"/>
    </row>
    <row r="74" spans="1:6" x14ac:dyDescent="0.25">
      <c r="A74" s="232" t="s">
        <v>258</v>
      </c>
      <c r="B74" s="232" t="s">
        <v>259</v>
      </c>
      <c r="C74" s="230" t="s">
        <v>262</v>
      </c>
      <c r="D74" s="236" t="s">
        <v>270</v>
      </c>
      <c r="E74" s="227"/>
      <c r="F74" s="227"/>
    </row>
    <row r="75" spans="1:6" x14ac:dyDescent="0.25">
      <c r="A75" s="227"/>
      <c r="B75" s="227"/>
      <c r="C75" s="227"/>
      <c r="D75" s="227"/>
      <c r="E75" s="227"/>
      <c r="F75" s="227"/>
    </row>
    <row r="77" spans="1:6" ht="21" x14ac:dyDescent="0.35">
      <c r="A77" s="238"/>
      <c r="B77" s="239" t="s">
        <v>289</v>
      </c>
      <c r="C77" s="238"/>
      <c r="D77" s="227"/>
      <c r="E77" s="227"/>
      <c r="F77" s="227"/>
    </row>
    <row r="78" spans="1:6" x14ac:dyDescent="0.25">
      <c r="A78" s="227"/>
      <c r="B78" s="228" t="s">
        <v>290</v>
      </c>
      <c r="C78" s="230" t="s">
        <v>262</v>
      </c>
      <c r="D78" s="227"/>
      <c r="E78" s="229"/>
      <c r="F78" s="229"/>
    </row>
    <row r="79" spans="1:6" x14ac:dyDescent="0.25">
      <c r="A79" s="219"/>
      <c r="B79" s="219"/>
      <c r="C79" s="230"/>
      <c r="D79" s="220"/>
      <c r="E79" s="229"/>
      <c r="F79" s="229"/>
    </row>
    <row r="80" spans="1:6" x14ac:dyDescent="0.25">
      <c r="A80" s="229" t="s">
        <v>249</v>
      </c>
      <c r="B80" s="229" t="s">
        <v>250</v>
      </c>
      <c r="C80" s="230"/>
      <c r="D80" s="234" t="s">
        <v>251</v>
      </c>
      <c r="E80" s="229"/>
      <c r="F80" s="229"/>
    </row>
    <row r="81" spans="1:6" x14ac:dyDescent="0.25">
      <c r="A81" s="229" t="s">
        <v>252</v>
      </c>
      <c r="B81" s="229" t="s">
        <v>253</v>
      </c>
      <c r="C81" s="230"/>
      <c r="D81" s="234" t="s">
        <v>251</v>
      </c>
      <c r="E81" s="229"/>
      <c r="F81" s="229"/>
    </row>
    <row r="82" spans="1:6" x14ac:dyDescent="0.25">
      <c r="A82" s="231" t="s">
        <v>254</v>
      </c>
      <c r="B82" s="231" t="s">
        <v>255</v>
      </c>
      <c r="C82" s="233"/>
      <c r="D82" s="234" t="s">
        <v>251</v>
      </c>
      <c r="E82" s="227"/>
      <c r="F82" s="227"/>
    </row>
    <row r="83" spans="1:6" x14ac:dyDescent="0.25">
      <c r="A83" s="232" t="s">
        <v>256</v>
      </c>
      <c r="B83" s="232" t="s">
        <v>257</v>
      </c>
      <c r="C83" s="233"/>
      <c r="D83" s="234" t="s">
        <v>251</v>
      </c>
      <c r="E83" s="227"/>
      <c r="F83" s="227"/>
    </row>
    <row r="84" spans="1:6" x14ac:dyDescent="0.25">
      <c r="A84" s="232" t="s">
        <v>258</v>
      </c>
      <c r="B84" s="232" t="s">
        <v>259</v>
      </c>
      <c r="C84" s="230" t="s">
        <v>262</v>
      </c>
      <c r="D84" s="236" t="s">
        <v>270</v>
      </c>
      <c r="E84" s="227"/>
      <c r="F84" s="227"/>
    </row>
    <row r="85" spans="1:6" x14ac:dyDescent="0.25">
      <c r="A85" s="227"/>
      <c r="B85" s="227"/>
      <c r="C85" s="227"/>
      <c r="D85" s="227"/>
      <c r="E85" s="227"/>
      <c r="F85" s="227"/>
    </row>
    <row r="86" spans="1:6" x14ac:dyDescent="0.25">
      <c r="A86" s="227" t="s">
        <v>291</v>
      </c>
      <c r="B86" s="227"/>
      <c r="C86" s="227"/>
      <c r="D86" s="227"/>
      <c r="E86" s="227"/>
      <c r="F86" s="227"/>
    </row>
    <row r="87" spans="1:6" x14ac:dyDescent="0.25">
      <c r="A87" s="227" t="s">
        <v>292</v>
      </c>
      <c r="B87" s="227"/>
      <c r="C87" s="227"/>
      <c r="D87" s="227"/>
      <c r="E87" s="227"/>
      <c r="F87" s="227"/>
    </row>
    <row r="88" spans="1:6" x14ac:dyDescent="0.25">
      <c r="A88" s="227" t="s">
        <v>293</v>
      </c>
      <c r="B88" s="227"/>
      <c r="C88" s="227"/>
      <c r="D88" s="227"/>
      <c r="E88" s="227"/>
      <c r="F88" s="227"/>
    </row>
    <row r="89" spans="1:6" x14ac:dyDescent="0.25">
      <c r="A89" s="227"/>
      <c r="B89" s="227"/>
      <c r="C89" s="227"/>
      <c r="D89" s="227"/>
      <c r="E89" s="227"/>
      <c r="F89" s="227"/>
    </row>
  </sheetData>
  <mergeCells count="2">
    <mergeCell ref="A1:D1"/>
    <mergeCell ref="A60:D60"/>
  </mergeCells>
  <pageMargins left="0.7" right="0.7" top="0.75" bottom="0.75" header="0.3" footer="0.3"/>
  <pageSetup scale="8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C26"/>
  <sheetViews>
    <sheetView zoomScaleNormal="100" workbookViewId="0">
      <selection activeCell="I65" sqref="I65"/>
    </sheetView>
  </sheetViews>
  <sheetFormatPr defaultRowHeight="15" x14ac:dyDescent="0.25"/>
  <cols>
    <col min="1" max="1" width="15.42578125" customWidth="1"/>
    <col min="2" max="2" width="57.140625" customWidth="1"/>
    <col min="3" max="3" width="9.140625" style="108"/>
  </cols>
  <sheetData>
    <row r="1" spans="1:3" ht="15.75" x14ac:dyDescent="0.25">
      <c r="A1" s="321" t="s">
        <v>61</v>
      </c>
      <c r="B1" s="321"/>
      <c r="C1" s="321"/>
    </row>
    <row r="2" spans="1:3" ht="9.75" customHeight="1" x14ac:dyDescent="0.25">
      <c r="A2" s="322"/>
      <c r="B2" s="322"/>
      <c r="C2" s="322"/>
    </row>
    <row r="3" spans="1:3" ht="45.75" customHeight="1" x14ac:dyDescent="0.25">
      <c r="A3" s="323" t="s">
        <v>62</v>
      </c>
      <c r="B3" s="323"/>
      <c r="C3" s="323"/>
    </row>
    <row r="4" spans="1:3" x14ac:dyDescent="0.25">
      <c r="A4" s="324"/>
      <c r="B4" s="324"/>
      <c r="C4" s="324"/>
    </row>
    <row r="5" spans="1:3" x14ac:dyDescent="0.25">
      <c r="A5" s="325" t="s">
        <v>63</v>
      </c>
      <c r="B5" s="325"/>
      <c r="C5" s="325"/>
    </row>
    <row r="6" spans="1:3" x14ac:dyDescent="0.25">
      <c r="A6" s="101" t="s">
        <v>64</v>
      </c>
      <c r="B6" s="101" t="s">
        <v>37</v>
      </c>
      <c r="C6" s="102" t="s">
        <v>38</v>
      </c>
    </row>
    <row r="7" spans="1:3" x14ac:dyDescent="0.25">
      <c r="A7" s="103" t="s">
        <v>388</v>
      </c>
      <c r="B7" s="103" t="s">
        <v>234</v>
      </c>
      <c r="C7" s="104">
        <v>3</v>
      </c>
    </row>
    <row r="8" spans="1:3" x14ac:dyDescent="0.25">
      <c r="A8" s="103" t="s">
        <v>92</v>
      </c>
      <c r="B8" s="103" t="s">
        <v>93</v>
      </c>
      <c r="C8" s="104">
        <v>3</v>
      </c>
    </row>
    <row r="9" spans="1:3" x14ac:dyDescent="0.25">
      <c r="A9" s="103" t="s">
        <v>101</v>
      </c>
      <c r="B9" s="103" t="s">
        <v>235</v>
      </c>
      <c r="C9" s="104">
        <v>3</v>
      </c>
    </row>
    <row r="10" spans="1:3" x14ac:dyDescent="0.25">
      <c r="A10" s="103" t="s">
        <v>95</v>
      </c>
      <c r="B10" s="103" t="s">
        <v>236</v>
      </c>
      <c r="C10" s="104">
        <v>3</v>
      </c>
    </row>
    <row r="11" spans="1:3" x14ac:dyDescent="0.25">
      <c r="A11" s="103" t="s">
        <v>98</v>
      </c>
      <c r="B11" s="103" t="s">
        <v>237</v>
      </c>
      <c r="C11" s="104">
        <v>1</v>
      </c>
    </row>
    <row r="12" spans="1:3" x14ac:dyDescent="0.25">
      <c r="A12" s="103"/>
      <c r="B12" s="103"/>
      <c r="C12" s="104"/>
    </row>
    <row r="13" spans="1:3" x14ac:dyDescent="0.25">
      <c r="A13" s="103"/>
      <c r="B13" s="104" t="s">
        <v>238</v>
      </c>
      <c r="C13" s="104"/>
    </row>
    <row r="14" spans="1:3" x14ac:dyDescent="0.25">
      <c r="A14" s="103"/>
      <c r="B14" s="103"/>
      <c r="C14" s="104"/>
    </row>
    <row r="15" spans="1:3" x14ac:dyDescent="0.25">
      <c r="A15" s="103"/>
      <c r="B15" s="103"/>
      <c r="C15" s="104"/>
    </row>
    <row r="17" spans="1:3" x14ac:dyDescent="0.25">
      <c r="A17" s="325" t="s">
        <v>65</v>
      </c>
      <c r="B17" s="325"/>
      <c r="C17" s="325"/>
    </row>
    <row r="18" spans="1:3" x14ac:dyDescent="0.25">
      <c r="A18" s="101" t="s">
        <v>64</v>
      </c>
      <c r="B18" s="101" t="s">
        <v>37</v>
      </c>
      <c r="C18" s="102" t="s">
        <v>38</v>
      </c>
    </row>
    <row r="19" spans="1:3" x14ac:dyDescent="0.25">
      <c r="A19" s="103" t="s">
        <v>114</v>
      </c>
      <c r="B19" s="103" t="s">
        <v>233</v>
      </c>
      <c r="C19" s="104">
        <v>2</v>
      </c>
    </row>
    <row r="20" spans="1:3" x14ac:dyDescent="0.25">
      <c r="A20" s="103"/>
      <c r="B20" s="103"/>
      <c r="C20" s="104"/>
    </row>
    <row r="21" spans="1:3" x14ac:dyDescent="0.25">
      <c r="A21" s="103"/>
      <c r="B21" s="103"/>
      <c r="C21" s="104"/>
    </row>
    <row r="22" spans="1:3" x14ac:dyDescent="0.25">
      <c r="A22" s="103"/>
      <c r="B22" s="103"/>
      <c r="C22" s="104"/>
    </row>
    <row r="24" spans="1:3" x14ac:dyDescent="0.25">
      <c r="A24" s="317" t="s">
        <v>66</v>
      </c>
      <c r="B24" s="317"/>
      <c r="C24" s="317"/>
    </row>
    <row r="25" spans="1:3" ht="121.5" customHeight="1" x14ac:dyDescent="0.25">
      <c r="A25" s="318" t="s">
        <v>67</v>
      </c>
      <c r="B25" s="319"/>
      <c r="C25" s="320"/>
    </row>
    <row r="26" spans="1:3" x14ac:dyDescent="0.25">
      <c r="A26" s="105" t="s">
        <v>68</v>
      </c>
      <c r="B26" s="106"/>
      <c r="C26" s="107"/>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workbookViewId="0">
      <selection activeCell="I65" sqref="I65"/>
    </sheetView>
  </sheetViews>
  <sheetFormatPr defaultRowHeight="15" x14ac:dyDescent="0.25"/>
  <cols>
    <col min="1" max="1" width="13.7109375" customWidth="1"/>
    <col min="2" max="2" width="54.85546875" customWidth="1"/>
    <col min="3" max="3" width="25.85546875" customWidth="1"/>
    <col min="4" max="4" width="10.5703125" customWidth="1"/>
  </cols>
  <sheetData>
    <row r="1" spans="1:6" ht="19.5" thickBot="1" x14ac:dyDescent="0.35">
      <c r="A1" s="316" t="s">
        <v>261</v>
      </c>
      <c r="B1" s="316"/>
      <c r="C1" s="316"/>
      <c r="D1" s="316"/>
      <c r="E1" s="157"/>
      <c r="F1" s="157"/>
    </row>
    <row r="2" spans="1:6" ht="16.5" thickTop="1" thickBot="1" x14ac:dyDescent="0.3">
      <c r="A2" s="148" t="s">
        <v>36</v>
      </c>
      <c r="B2" s="148" t="s">
        <v>37</v>
      </c>
      <c r="C2" s="149" t="s">
        <v>39</v>
      </c>
      <c r="D2" s="148" t="s">
        <v>38</v>
      </c>
      <c r="E2" s="158" t="s">
        <v>239</v>
      </c>
      <c r="F2" s="158" t="s">
        <v>240</v>
      </c>
    </row>
    <row r="3" spans="1:6" x14ac:dyDescent="0.25">
      <c r="A3" s="146"/>
      <c r="B3" s="160" t="s">
        <v>241</v>
      </c>
      <c r="C3" s="147"/>
      <c r="D3" s="146"/>
      <c r="E3" s="146"/>
      <c r="F3" s="146"/>
    </row>
    <row r="4" spans="1:6" x14ac:dyDescent="0.25">
      <c r="A4" s="150" t="s">
        <v>184</v>
      </c>
      <c r="B4" s="150" t="s">
        <v>242</v>
      </c>
      <c r="C4" s="151" t="s">
        <v>262</v>
      </c>
      <c r="D4" s="155">
        <v>3</v>
      </c>
      <c r="E4" s="150"/>
      <c r="F4" s="150"/>
    </row>
    <row r="5" spans="1:6" x14ac:dyDescent="0.25">
      <c r="A5" s="150" t="s">
        <v>243</v>
      </c>
      <c r="B5" s="150" t="s">
        <v>244</v>
      </c>
      <c r="C5" s="151" t="s">
        <v>262</v>
      </c>
      <c r="D5" s="155">
        <v>3</v>
      </c>
      <c r="E5" s="150"/>
      <c r="F5" s="150"/>
    </row>
    <row r="6" spans="1:6" x14ac:dyDescent="0.25">
      <c r="A6" s="150" t="s">
        <v>160</v>
      </c>
      <c r="B6" s="150" t="s">
        <v>245</v>
      </c>
      <c r="C6" s="151" t="s">
        <v>262</v>
      </c>
      <c r="D6" s="155">
        <v>3</v>
      </c>
      <c r="E6" s="150"/>
      <c r="F6" s="150"/>
    </row>
    <row r="7" spans="1:6" x14ac:dyDescent="0.25">
      <c r="A7" s="152" t="s">
        <v>162</v>
      </c>
      <c r="B7" s="152" t="s">
        <v>246</v>
      </c>
      <c r="C7" s="151" t="s">
        <v>262</v>
      </c>
      <c r="D7" s="153">
        <v>3</v>
      </c>
      <c r="E7" s="150"/>
      <c r="F7" s="150"/>
    </row>
    <row r="8" spans="1:6" x14ac:dyDescent="0.25">
      <c r="A8" s="154" t="s">
        <v>164</v>
      </c>
      <c r="B8" s="154" t="s">
        <v>165</v>
      </c>
      <c r="C8" s="151" t="s">
        <v>262</v>
      </c>
      <c r="D8" s="155">
        <v>3</v>
      </c>
      <c r="E8" s="150"/>
      <c r="F8" s="150"/>
    </row>
    <row r="9" spans="1:6" x14ac:dyDescent="0.25">
      <c r="A9" s="150" t="s">
        <v>247</v>
      </c>
      <c r="B9" s="150" t="s">
        <v>248</v>
      </c>
      <c r="C9" s="151" t="s">
        <v>262</v>
      </c>
      <c r="D9" s="155">
        <v>4</v>
      </c>
      <c r="E9" s="150"/>
      <c r="F9" s="150"/>
    </row>
    <row r="10" spans="1:6" x14ac:dyDescent="0.25">
      <c r="A10" s="150" t="s">
        <v>249</v>
      </c>
      <c r="B10" s="150" t="s">
        <v>250</v>
      </c>
      <c r="C10" s="151"/>
      <c r="D10" s="159" t="s">
        <v>251</v>
      </c>
      <c r="E10" s="150"/>
      <c r="F10" s="150"/>
    </row>
    <row r="11" spans="1:6" x14ac:dyDescent="0.25">
      <c r="A11" s="150" t="s">
        <v>252</v>
      </c>
      <c r="B11" s="150" t="s">
        <v>253</v>
      </c>
      <c r="C11" s="151"/>
      <c r="D11" s="159" t="s">
        <v>251</v>
      </c>
      <c r="E11" s="150"/>
      <c r="F11" s="150"/>
    </row>
    <row r="12" spans="1:6" x14ac:dyDescent="0.25">
      <c r="A12" s="152" t="s">
        <v>254</v>
      </c>
      <c r="B12" s="152" t="s">
        <v>255</v>
      </c>
      <c r="C12" s="156"/>
      <c r="D12" s="159" t="s">
        <v>251</v>
      </c>
      <c r="E12" s="150"/>
      <c r="F12" s="150"/>
    </row>
    <row r="13" spans="1:6" x14ac:dyDescent="0.25">
      <c r="A13" s="154" t="s">
        <v>256</v>
      </c>
      <c r="B13" s="154" t="s">
        <v>257</v>
      </c>
      <c r="C13" s="156"/>
      <c r="D13" s="159" t="s">
        <v>251</v>
      </c>
      <c r="E13" s="150"/>
      <c r="F13" s="150"/>
    </row>
    <row r="14" spans="1:6" x14ac:dyDescent="0.25">
      <c r="A14" s="154" t="s">
        <v>258</v>
      </c>
      <c r="B14" s="154" t="s">
        <v>259</v>
      </c>
      <c r="C14" s="151" t="s">
        <v>262</v>
      </c>
      <c r="D14" s="161" t="s">
        <v>260</v>
      </c>
      <c r="E14" s="150"/>
      <c r="F14" s="150"/>
    </row>
  </sheetData>
  <mergeCells count="1">
    <mergeCell ref="A1:D1"/>
  </mergeCells>
  <pageMargins left="0.7" right="0.7" top="0.75" bottom="0.75" header="0.3" footer="0.3"/>
  <pageSetup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workbookViewId="0">
      <selection activeCell="I65" sqref="I65"/>
    </sheetView>
  </sheetViews>
  <sheetFormatPr defaultRowHeight="15" x14ac:dyDescent="0.25"/>
  <cols>
    <col min="1" max="1" width="13.7109375" style="146" customWidth="1"/>
    <col min="2" max="2" width="54.85546875" style="146" customWidth="1"/>
    <col min="3" max="3" width="25.85546875" style="146" customWidth="1"/>
    <col min="4" max="4" width="10.5703125" style="146" customWidth="1"/>
    <col min="5" max="16384" width="9.140625" style="146"/>
  </cols>
  <sheetData>
    <row r="1" spans="1:6" ht="19.5" thickBot="1" x14ac:dyDescent="0.35">
      <c r="A1" s="316" t="s">
        <v>261</v>
      </c>
      <c r="B1" s="316"/>
      <c r="C1" s="316"/>
      <c r="D1" s="316"/>
      <c r="E1" s="157"/>
      <c r="F1" s="157"/>
    </row>
    <row r="2" spans="1:6" ht="16.5" thickTop="1" thickBot="1" x14ac:dyDescent="0.3">
      <c r="A2" s="148" t="s">
        <v>36</v>
      </c>
      <c r="B2" s="148" t="s">
        <v>37</v>
      </c>
      <c r="C2" s="149" t="s">
        <v>39</v>
      </c>
      <c r="D2" s="148" t="s">
        <v>38</v>
      </c>
      <c r="E2" s="158" t="s">
        <v>239</v>
      </c>
      <c r="F2" s="158" t="s">
        <v>240</v>
      </c>
    </row>
    <row r="3" spans="1:6" x14ac:dyDescent="0.25">
      <c r="A3" s="165"/>
      <c r="B3" s="177" t="s">
        <v>263</v>
      </c>
      <c r="C3" s="169"/>
      <c r="D3" s="172"/>
    </row>
    <row r="4" spans="1:6" x14ac:dyDescent="0.25">
      <c r="A4" s="165" t="s">
        <v>230</v>
      </c>
      <c r="B4" s="165" t="s">
        <v>231</v>
      </c>
      <c r="C4" s="167" t="s">
        <v>262</v>
      </c>
      <c r="D4" s="166">
        <v>3</v>
      </c>
      <c r="E4" s="150"/>
      <c r="F4" s="150"/>
    </row>
    <row r="5" spans="1:6" x14ac:dyDescent="0.25">
      <c r="A5" s="165" t="s">
        <v>383</v>
      </c>
      <c r="B5" s="165" t="s">
        <v>384</v>
      </c>
      <c r="C5" s="167" t="s">
        <v>262</v>
      </c>
      <c r="D5" s="166">
        <v>3</v>
      </c>
      <c r="E5" s="150"/>
      <c r="F5" s="150"/>
    </row>
    <row r="6" spans="1:6" x14ac:dyDescent="0.25">
      <c r="A6" s="165" t="s">
        <v>142</v>
      </c>
      <c r="B6" s="165" t="s">
        <v>143</v>
      </c>
      <c r="C6" s="167" t="s">
        <v>262</v>
      </c>
      <c r="D6" s="166">
        <v>3</v>
      </c>
      <c r="E6" s="150"/>
      <c r="F6" s="150"/>
    </row>
    <row r="7" spans="1:6" x14ac:dyDescent="0.25">
      <c r="A7" s="165" t="s">
        <v>187</v>
      </c>
      <c r="B7" s="165" t="s">
        <v>264</v>
      </c>
      <c r="C7" s="167" t="s">
        <v>262</v>
      </c>
      <c r="D7" s="166">
        <v>3</v>
      </c>
      <c r="E7" s="150"/>
      <c r="F7" s="150"/>
    </row>
    <row r="8" spans="1:6" x14ac:dyDescent="0.25">
      <c r="A8" s="165" t="s">
        <v>201</v>
      </c>
      <c r="B8" s="165" t="s">
        <v>265</v>
      </c>
      <c r="C8" s="167" t="s">
        <v>262</v>
      </c>
      <c r="D8" s="168">
        <v>3</v>
      </c>
      <c r="E8" s="150"/>
      <c r="F8" s="150"/>
    </row>
    <row r="9" spans="1:6" x14ac:dyDescent="0.25">
      <c r="A9" s="165" t="s">
        <v>249</v>
      </c>
      <c r="B9" s="165" t="s">
        <v>250</v>
      </c>
      <c r="C9" s="167"/>
      <c r="D9" s="176" t="s">
        <v>251</v>
      </c>
      <c r="E9" s="150"/>
      <c r="F9" s="150"/>
    </row>
    <row r="10" spans="1:6" x14ac:dyDescent="0.25">
      <c r="A10" s="165" t="s">
        <v>252</v>
      </c>
      <c r="B10" s="165" t="s">
        <v>253</v>
      </c>
      <c r="C10" s="167"/>
      <c r="D10" s="176" t="s">
        <v>251</v>
      </c>
      <c r="E10" s="150"/>
      <c r="F10" s="150"/>
    </row>
    <row r="11" spans="1:6" x14ac:dyDescent="0.25">
      <c r="A11" s="170" t="s">
        <v>254</v>
      </c>
      <c r="B11" s="170" t="s">
        <v>255</v>
      </c>
      <c r="C11" s="173"/>
      <c r="D11" s="176" t="s">
        <v>251</v>
      </c>
      <c r="E11" s="150"/>
      <c r="F11" s="150"/>
    </row>
    <row r="12" spans="1:6" x14ac:dyDescent="0.25">
      <c r="A12" s="171" t="s">
        <v>256</v>
      </c>
      <c r="B12" s="171" t="s">
        <v>257</v>
      </c>
      <c r="C12" s="173"/>
      <c r="D12" s="176" t="s">
        <v>251</v>
      </c>
      <c r="E12" s="150"/>
      <c r="F12" s="150"/>
    </row>
    <row r="13" spans="1:6" x14ac:dyDescent="0.25">
      <c r="A13" s="171" t="s">
        <v>258</v>
      </c>
      <c r="B13" s="171" t="s">
        <v>259</v>
      </c>
      <c r="C13" s="167" t="s">
        <v>262</v>
      </c>
      <c r="D13" s="178" t="s">
        <v>266</v>
      </c>
      <c r="E13" s="150"/>
      <c r="F13" s="150"/>
    </row>
  </sheetData>
  <mergeCells count="1">
    <mergeCell ref="A1:D1"/>
  </mergeCells>
  <pageMargins left="0.7" right="0.7" top="0.75" bottom="0.75" header="0.3" footer="0.3"/>
  <pageSetup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workbookViewId="0">
      <selection activeCell="I65" sqref="I65"/>
    </sheetView>
  </sheetViews>
  <sheetFormatPr defaultRowHeight="15" x14ac:dyDescent="0.25"/>
  <cols>
    <col min="1" max="1" width="13.7109375" style="162" customWidth="1"/>
    <col min="2" max="2" width="54.85546875" style="162" customWidth="1"/>
    <col min="3" max="3" width="25.85546875" style="162" customWidth="1"/>
    <col min="4" max="4" width="10.5703125" style="162" customWidth="1"/>
    <col min="5" max="16384" width="9.140625" style="162"/>
  </cols>
  <sheetData>
    <row r="1" spans="1:6" ht="19.5" thickBot="1" x14ac:dyDescent="0.35">
      <c r="A1" s="316" t="s">
        <v>261</v>
      </c>
      <c r="B1" s="316"/>
      <c r="C1" s="316"/>
      <c r="D1" s="316"/>
      <c r="E1" s="174"/>
      <c r="F1" s="174"/>
    </row>
    <row r="2" spans="1:6" ht="16.5" thickTop="1" thickBot="1" x14ac:dyDescent="0.3">
      <c r="A2" s="163" t="s">
        <v>36</v>
      </c>
      <c r="B2" s="163" t="s">
        <v>37</v>
      </c>
      <c r="C2" s="164" t="s">
        <v>39</v>
      </c>
      <c r="D2" s="163" t="s">
        <v>38</v>
      </c>
      <c r="E2" s="175" t="s">
        <v>239</v>
      </c>
      <c r="F2" s="175" t="s">
        <v>240</v>
      </c>
    </row>
    <row r="3" spans="1:6" x14ac:dyDescent="0.25">
      <c r="A3" s="182"/>
      <c r="B3" s="192" t="s">
        <v>267</v>
      </c>
      <c r="C3" s="185"/>
      <c r="D3" s="183"/>
    </row>
    <row r="4" spans="1:6" x14ac:dyDescent="0.25">
      <c r="A4" s="182" t="s">
        <v>134</v>
      </c>
      <c r="B4" s="182" t="s">
        <v>135</v>
      </c>
      <c r="C4" s="184" t="s">
        <v>262</v>
      </c>
      <c r="D4" s="193">
        <v>3</v>
      </c>
      <c r="E4" s="165"/>
      <c r="F4" s="165"/>
    </row>
    <row r="5" spans="1:6" x14ac:dyDescent="0.25">
      <c r="A5" s="182" t="s">
        <v>190</v>
      </c>
      <c r="B5" s="182" t="s">
        <v>191</v>
      </c>
      <c r="C5" s="184" t="s">
        <v>262</v>
      </c>
      <c r="D5" s="193">
        <v>3</v>
      </c>
      <c r="E5" s="165"/>
      <c r="F5" s="165"/>
    </row>
    <row r="6" spans="1:6" x14ac:dyDescent="0.25">
      <c r="A6" s="182" t="s">
        <v>230</v>
      </c>
      <c r="B6" s="182" t="s">
        <v>231</v>
      </c>
      <c r="C6" s="184" t="s">
        <v>262</v>
      </c>
      <c r="D6" s="194">
        <v>3</v>
      </c>
      <c r="E6" s="165"/>
      <c r="F6" s="165"/>
    </row>
    <row r="7" spans="1:6" x14ac:dyDescent="0.25">
      <c r="A7" s="182" t="s">
        <v>182</v>
      </c>
      <c r="B7" s="182" t="s">
        <v>183</v>
      </c>
      <c r="C7" s="184" t="s">
        <v>262</v>
      </c>
      <c r="D7" s="195">
        <v>3</v>
      </c>
      <c r="E7" s="165"/>
      <c r="F7" s="165"/>
    </row>
    <row r="8" spans="1:6" x14ac:dyDescent="0.25">
      <c r="A8" s="182" t="s">
        <v>269</v>
      </c>
      <c r="B8" s="182" t="s">
        <v>242</v>
      </c>
      <c r="C8" s="184" t="s">
        <v>262</v>
      </c>
      <c r="D8" s="195">
        <v>3</v>
      </c>
      <c r="E8" s="165"/>
      <c r="F8" s="165"/>
    </row>
    <row r="9" spans="1:6" x14ac:dyDescent="0.25">
      <c r="A9" s="182" t="s">
        <v>249</v>
      </c>
      <c r="B9" s="182" t="s">
        <v>250</v>
      </c>
      <c r="C9" s="184"/>
      <c r="D9" s="191" t="s">
        <v>251</v>
      </c>
      <c r="E9" s="165"/>
      <c r="F9" s="165"/>
    </row>
    <row r="10" spans="1:6" x14ac:dyDescent="0.25">
      <c r="A10" s="182" t="s">
        <v>252</v>
      </c>
      <c r="B10" s="182" t="s">
        <v>253</v>
      </c>
      <c r="C10" s="184"/>
      <c r="D10" s="191" t="s">
        <v>251</v>
      </c>
      <c r="E10" s="165"/>
      <c r="F10" s="165"/>
    </row>
    <row r="11" spans="1:6" x14ac:dyDescent="0.25">
      <c r="A11" s="186" t="s">
        <v>254</v>
      </c>
      <c r="B11" s="186" t="s">
        <v>255</v>
      </c>
      <c r="C11" s="188"/>
      <c r="D11" s="191" t="s">
        <v>251</v>
      </c>
      <c r="E11" s="165"/>
      <c r="F11" s="165"/>
    </row>
    <row r="12" spans="1:6" x14ac:dyDescent="0.25">
      <c r="A12" s="187" t="s">
        <v>256</v>
      </c>
      <c r="B12" s="187" t="s">
        <v>257</v>
      </c>
      <c r="C12" s="188"/>
      <c r="D12" s="191" t="s">
        <v>251</v>
      </c>
      <c r="E12" s="165"/>
      <c r="F12" s="165"/>
    </row>
    <row r="13" spans="1:6" x14ac:dyDescent="0.25">
      <c r="A13" s="187" t="s">
        <v>258</v>
      </c>
      <c r="B13" s="187" t="s">
        <v>259</v>
      </c>
      <c r="C13" s="184" t="s">
        <v>262</v>
      </c>
      <c r="D13" s="236" t="s">
        <v>266</v>
      </c>
    </row>
  </sheetData>
  <mergeCells count="1">
    <mergeCell ref="A1:D1"/>
  </mergeCells>
  <pageMargins left="0.7" right="0.7" top="0.75" bottom="0.75" header="0.3" footer="0.3"/>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I65" sqref="I65"/>
    </sheetView>
  </sheetViews>
  <sheetFormatPr defaultRowHeight="15" x14ac:dyDescent="0.25"/>
  <cols>
    <col min="1" max="1" width="13.7109375" style="179" customWidth="1"/>
    <col min="2" max="2" width="54.85546875" style="179" customWidth="1"/>
    <col min="3" max="3" width="25.85546875" style="179" customWidth="1"/>
    <col min="4" max="4" width="10.5703125" style="179" customWidth="1"/>
    <col min="5" max="16384" width="9.140625" style="179"/>
  </cols>
  <sheetData>
    <row r="1" spans="1:6" ht="19.5" thickBot="1" x14ac:dyDescent="0.35">
      <c r="A1" s="316" t="s">
        <v>261</v>
      </c>
      <c r="B1" s="316"/>
      <c r="C1" s="316"/>
      <c r="D1" s="316"/>
      <c r="E1" s="189"/>
      <c r="F1" s="189"/>
    </row>
    <row r="2" spans="1:6" ht="16.5" thickTop="1" thickBot="1" x14ac:dyDescent="0.3">
      <c r="A2" s="180" t="s">
        <v>36</v>
      </c>
      <c r="B2" s="180" t="s">
        <v>37</v>
      </c>
      <c r="C2" s="181" t="s">
        <v>39</v>
      </c>
      <c r="D2" s="180" t="s">
        <v>38</v>
      </c>
      <c r="E2" s="190" t="s">
        <v>239</v>
      </c>
      <c r="F2" s="190" t="s">
        <v>240</v>
      </c>
    </row>
    <row r="3" spans="1:6" x14ac:dyDescent="0.25">
      <c r="A3" s="196"/>
      <c r="B3" s="210" t="s">
        <v>271</v>
      </c>
      <c r="C3" s="196"/>
      <c r="D3" s="196"/>
    </row>
    <row r="4" spans="1:6" x14ac:dyDescent="0.25">
      <c r="A4" s="204" t="s">
        <v>145</v>
      </c>
      <c r="B4" s="204" t="s">
        <v>272</v>
      </c>
      <c r="C4" s="201" t="s">
        <v>262</v>
      </c>
      <c r="D4" s="205">
        <v>4</v>
      </c>
      <c r="E4" s="182"/>
      <c r="F4" s="182"/>
    </row>
    <row r="5" spans="1:6" x14ac:dyDescent="0.25">
      <c r="A5" s="204" t="s">
        <v>273</v>
      </c>
      <c r="B5" s="204" t="s">
        <v>274</v>
      </c>
      <c r="C5" s="201" t="s">
        <v>262</v>
      </c>
      <c r="D5" s="205">
        <v>4</v>
      </c>
      <c r="E5" s="182"/>
      <c r="F5" s="182"/>
    </row>
    <row r="6" spans="1:6" x14ac:dyDescent="0.25">
      <c r="A6" s="204" t="s">
        <v>151</v>
      </c>
      <c r="B6" s="204" t="s">
        <v>275</v>
      </c>
      <c r="C6" s="201" t="s">
        <v>262</v>
      </c>
      <c r="D6" s="205">
        <v>4</v>
      </c>
      <c r="E6" s="182"/>
      <c r="F6" s="182"/>
    </row>
    <row r="7" spans="1:6" x14ac:dyDescent="0.25">
      <c r="A7" s="204" t="s">
        <v>276</v>
      </c>
      <c r="B7" s="204" t="s">
        <v>277</v>
      </c>
      <c r="C7" s="201" t="s">
        <v>262</v>
      </c>
      <c r="D7" s="205">
        <v>4</v>
      </c>
      <c r="E7" s="182"/>
      <c r="F7" s="182"/>
    </row>
    <row r="8" spans="1:6" x14ac:dyDescent="0.25">
      <c r="A8" s="204" t="s">
        <v>156</v>
      </c>
      <c r="B8" s="204" t="s">
        <v>278</v>
      </c>
      <c r="C8" s="201" t="s">
        <v>262</v>
      </c>
      <c r="D8" s="205">
        <v>4</v>
      </c>
      <c r="E8" s="182"/>
      <c r="F8" s="182"/>
    </row>
    <row r="9" spans="1:6" x14ac:dyDescent="0.25">
      <c r="A9" s="204" t="s">
        <v>198</v>
      </c>
      <c r="B9" s="204" t="s">
        <v>199</v>
      </c>
      <c r="C9" s="201" t="s">
        <v>262</v>
      </c>
      <c r="D9" s="205">
        <v>3</v>
      </c>
      <c r="E9" s="182"/>
      <c r="F9" s="182"/>
    </row>
    <row r="10" spans="1:6" x14ac:dyDescent="0.25">
      <c r="A10" s="204" t="s">
        <v>137</v>
      </c>
      <c r="B10" s="204" t="s">
        <v>279</v>
      </c>
      <c r="C10" s="201" t="s">
        <v>262</v>
      </c>
      <c r="D10" s="199">
        <v>3</v>
      </c>
      <c r="E10" s="182"/>
      <c r="F10" s="182"/>
    </row>
    <row r="11" spans="1:6" x14ac:dyDescent="0.25">
      <c r="A11" s="204" t="s">
        <v>140</v>
      </c>
      <c r="B11" s="204" t="s">
        <v>280</v>
      </c>
      <c r="C11" s="201" t="s">
        <v>262</v>
      </c>
      <c r="D11" s="199">
        <v>3</v>
      </c>
      <c r="E11" s="182"/>
      <c r="F11" s="182"/>
    </row>
    <row r="12" spans="1:6" x14ac:dyDescent="0.25">
      <c r="A12" s="200" t="s">
        <v>249</v>
      </c>
      <c r="B12" s="200" t="s">
        <v>250</v>
      </c>
      <c r="C12" s="201"/>
      <c r="D12" s="209" t="s">
        <v>251</v>
      </c>
      <c r="E12" s="182"/>
      <c r="F12" s="182"/>
    </row>
    <row r="13" spans="1:6" x14ac:dyDescent="0.25">
      <c r="A13" s="200" t="s">
        <v>252</v>
      </c>
      <c r="B13" s="200" t="s">
        <v>253</v>
      </c>
      <c r="C13" s="201"/>
      <c r="D13" s="209" t="s">
        <v>251</v>
      </c>
      <c r="E13" s="182"/>
      <c r="F13" s="182"/>
    </row>
    <row r="14" spans="1:6" x14ac:dyDescent="0.25">
      <c r="A14" s="202" t="s">
        <v>254</v>
      </c>
      <c r="B14" s="202" t="s">
        <v>255</v>
      </c>
      <c r="C14" s="206"/>
      <c r="D14" s="209" t="s">
        <v>251</v>
      </c>
    </row>
    <row r="15" spans="1:6" x14ac:dyDescent="0.25">
      <c r="A15" s="203" t="s">
        <v>256</v>
      </c>
      <c r="B15" s="203" t="s">
        <v>257</v>
      </c>
      <c r="C15" s="206"/>
      <c r="D15" s="209" t="s">
        <v>251</v>
      </c>
    </row>
    <row r="16" spans="1:6" x14ac:dyDescent="0.25">
      <c r="A16" s="203" t="s">
        <v>258</v>
      </c>
      <c r="B16" s="203" t="s">
        <v>259</v>
      </c>
      <c r="C16" s="201" t="s">
        <v>262</v>
      </c>
      <c r="D16" s="211" t="s">
        <v>281</v>
      </c>
    </row>
  </sheetData>
  <mergeCells count="1">
    <mergeCell ref="A1:D1"/>
  </mergeCells>
  <pageMargins left="0.7" right="0.7" top="0.75" bottom="0.75" header="0.3" footer="0.3"/>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workbookViewId="0">
      <selection activeCell="I65" sqref="I65"/>
    </sheetView>
  </sheetViews>
  <sheetFormatPr defaultRowHeight="15" x14ac:dyDescent="0.25"/>
  <cols>
    <col min="1" max="1" width="13.7109375" style="196" customWidth="1"/>
    <col min="2" max="2" width="54.85546875" style="196" customWidth="1"/>
    <col min="3" max="3" width="25.85546875" style="196" customWidth="1"/>
    <col min="4" max="4" width="10.5703125" style="196" customWidth="1"/>
    <col min="5" max="16384" width="9.140625" style="196"/>
  </cols>
  <sheetData>
    <row r="1" spans="1:6" ht="19.5" thickBot="1" x14ac:dyDescent="0.35">
      <c r="A1" s="316" t="s">
        <v>261</v>
      </c>
      <c r="B1" s="316"/>
      <c r="C1" s="316"/>
      <c r="D1" s="316"/>
      <c r="E1" s="207"/>
      <c r="F1" s="207"/>
    </row>
    <row r="2" spans="1:6" ht="16.5" thickTop="1" thickBot="1" x14ac:dyDescent="0.3">
      <c r="A2" s="197" t="s">
        <v>36</v>
      </c>
      <c r="B2" s="197" t="s">
        <v>37</v>
      </c>
      <c r="C2" s="198" t="s">
        <v>39</v>
      </c>
      <c r="D2" s="197" t="s">
        <v>38</v>
      </c>
      <c r="E2" s="208" t="s">
        <v>239</v>
      </c>
      <c r="F2" s="208" t="s">
        <v>240</v>
      </c>
    </row>
    <row r="3" spans="1:6" x14ac:dyDescent="0.25">
      <c r="A3" s="212"/>
      <c r="B3" s="225" t="s">
        <v>282</v>
      </c>
      <c r="C3" s="212"/>
      <c r="D3" s="212"/>
    </row>
    <row r="4" spans="1:6" x14ac:dyDescent="0.25">
      <c r="A4" s="219" t="s">
        <v>120</v>
      </c>
      <c r="B4" s="219" t="s">
        <v>283</v>
      </c>
      <c r="C4" s="216" t="s">
        <v>262</v>
      </c>
      <c r="D4" s="220">
        <v>4</v>
      </c>
      <c r="E4" s="200"/>
      <c r="F4" s="200"/>
    </row>
    <row r="5" spans="1:6" x14ac:dyDescent="0.25">
      <c r="A5" s="219" t="s">
        <v>284</v>
      </c>
      <c r="B5" s="219" t="s">
        <v>175</v>
      </c>
      <c r="C5" s="216" t="s">
        <v>262</v>
      </c>
      <c r="D5" s="220">
        <v>4</v>
      </c>
      <c r="E5" s="200"/>
      <c r="F5" s="200"/>
    </row>
    <row r="6" spans="1:6" x14ac:dyDescent="0.25">
      <c r="A6" s="219" t="s">
        <v>285</v>
      </c>
      <c r="B6" s="219" t="s">
        <v>286</v>
      </c>
      <c r="C6" s="216" t="s">
        <v>262</v>
      </c>
      <c r="D6" s="220">
        <v>4</v>
      </c>
      <c r="E6" s="200"/>
      <c r="F6" s="200"/>
    </row>
    <row r="7" spans="1:6" x14ac:dyDescent="0.25">
      <c r="A7" s="219" t="s">
        <v>169</v>
      </c>
      <c r="B7" s="219" t="s">
        <v>287</v>
      </c>
      <c r="C7" s="216" t="s">
        <v>262</v>
      </c>
      <c r="D7" s="220">
        <v>3</v>
      </c>
      <c r="E7" s="200"/>
      <c r="F7" s="200"/>
    </row>
    <row r="8" spans="1:6" x14ac:dyDescent="0.25">
      <c r="A8" s="219" t="s">
        <v>172</v>
      </c>
      <c r="B8" s="219" t="s">
        <v>173</v>
      </c>
      <c r="C8" s="216" t="s">
        <v>262</v>
      </c>
      <c r="D8" s="220">
        <v>3</v>
      </c>
      <c r="E8" s="200"/>
      <c r="F8" s="200"/>
    </row>
    <row r="9" spans="1:6" x14ac:dyDescent="0.25">
      <c r="A9" s="219" t="s">
        <v>192</v>
      </c>
      <c r="B9" s="219" t="s">
        <v>288</v>
      </c>
      <c r="C9" s="216" t="s">
        <v>262</v>
      </c>
      <c r="D9" s="220">
        <v>3</v>
      </c>
      <c r="E9" s="200"/>
      <c r="F9" s="200"/>
    </row>
    <row r="10" spans="1:6" x14ac:dyDescent="0.25">
      <c r="A10" s="215" t="s">
        <v>249</v>
      </c>
      <c r="B10" s="215" t="s">
        <v>250</v>
      </c>
      <c r="C10" s="216"/>
      <c r="D10" s="224" t="s">
        <v>251</v>
      </c>
      <c r="E10" s="200"/>
      <c r="F10" s="200"/>
    </row>
    <row r="11" spans="1:6" x14ac:dyDescent="0.25">
      <c r="A11" s="215" t="s">
        <v>252</v>
      </c>
      <c r="B11" s="215" t="s">
        <v>253</v>
      </c>
      <c r="C11" s="216"/>
      <c r="D11" s="224" t="s">
        <v>251</v>
      </c>
      <c r="E11" s="200"/>
      <c r="F11" s="200"/>
    </row>
    <row r="12" spans="1:6" x14ac:dyDescent="0.25">
      <c r="A12" s="217" t="s">
        <v>254</v>
      </c>
      <c r="B12" s="217" t="s">
        <v>255</v>
      </c>
      <c r="C12" s="221"/>
      <c r="D12" s="224" t="s">
        <v>251</v>
      </c>
      <c r="E12" s="200"/>
      <c r="F12" s="200"/>
    </row>
    <row r="13" spans="1:6" x14ac:dyDescent="0.25">
      <c r="A13" s="218" t="s">
        <v>256</v>
      </c>
      <c r="B13" s="218" t="s">
        <v>257</v>
      </c>
      <c r="C13" s="221"/>
      <c r="D13" s="224" t="s">
        <v>251</v>
      </c>
      <c r="E13" s="200"/>
      <c r="F13" s="200"/>
    </row>
    <row r="14" spans="1:6" x14ac:dyDescent="0.25">
      <c r="A14" s="218" t="s">
        <v>258</v>
      </c>
      <c r="B14" s="218" t="s">
        <v>259</v>
      </c>
      <c r="C14" s="216" t="s">
        <v>262</v>
      </c>
      <c r="D14" s="226" t="s">
        <v>270</v>
      </c>
    </row>
  </sheetData>
  <mergeCells count="1">
    <mergeCell ref="A1:D1"/>
  </mergeCells>
  <pageMargins left="0.7" right="0.7" top="0.75" bottom="0.75" header="0.3"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CDA8AE-C6F2-42A4-9CBF-503DDFAEA5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Ecology &amp; Environmental Science</vt:lpstr>
      <vt:lpstr>COURSE OPTIONS Reference</vt:lpstr>
      <vt:lpstr>Emphasis options side by side</vt:lpstr>
      <vt:lpstr>Course Options - No Prereqs</vt:lpstr>
      <vt:lpstr>Inf &amp; Anal Emphasis</vt:lpstr>
      <vt:lpstr>Watershed Emphasis</vt:lpstr>
      <vt:lpstr>Ecology Emphasis</vt:lpstr>
      <vt:lpstr>Lab Analysis Emphasis</vt:lpstr>
      <vt:lpstr>Health Emphasis</vt:lpstr>
      <vt:lpstr>User Defined Emphasis</vt:lpstr>
      <vt:lpstr>'Ecology &amp; Environmental Science'!Print_Area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2016-05-27T17:56:39Z</cp:lastPrinted>
  <dcterms:created xsi:type="dcterms:W3CDTF">2011-09-23T19:24:55Z</dcterms:created>
  <dcterms:modified xsi:type="dcterms:W3CDTF">2016-05-27T17:57:19Z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