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ABS\"/>
    </mc:Choice>
  </mc:AlternateContent>
  <bookViews>
    <workbookView xWindow="0" yWindow="0" windowWidth="19200" windowHeight="11595"/>
  </bookViews>
  <sheets>
    <sheet name="Dairy Production- Fall 16" sheetId="5" r:id="rId1"/>
    <sheet name="Course Options - No Prereqs" sheetId="7" r:id="rId2"/>
  </sheets>
  <definedNames>
    <definedName name="_xlnm.Print_Area" localSheetId="0">'Dairy Production- Fall 16'!$A$1:$M$76</definedName>
  </definedNames>
  <calcPr calcId="152511"/>
</workbook>
</file>

<file path=xl/calcChain.xml><?xml version="1.0" encoding="utf-8"?>
<calcChain xmlns="http://schemas.openxmlformats.org/spreadsheetml/2006/main">
  <c r="K20" i="5" l="1"/>
  <c r="D36" i="5" l="1"/>
  <c r="K3" i="5" l="1"/>
  <c r="D65" i="5" l="1"/>
  <c r="D74" i="5" l="1"/>
  <c r="D71" i="5"/>
  <c r="D68" i="5"/>
  <c r="D57" i="5"/>
  <c r="D53" i="5"/>
  <c r="D49" i="5"/>
  <c r="D46" i="5"/>
  <c r="D42" i="5"/>
  <c r="A40" i="5"/>
  <c r="K36" i="5"/>
  <c r="D28" i="5"/>
  <c r="D12" i="5"/>
</calcChain>
</file>

<file path=xl/sharedStrings.xml><?xml version="1.0" encoding="utf-8"?>
<sst xmlns="http://schemas.openxmlformats.org/spreadsheetml/2006/main" count="311" uniqueCount="212">
  <si>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</si>
  <si>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</si>
  <si>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</si>
  <si>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</si>
  <si>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</si>
  <si>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</si>
  <si>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</si>
  <si>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</si>
  <si>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</si>
  <si>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</si>
  <si>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</si>
  <si>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</si>
  <si>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</si>
  <si>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</si>
  <si>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Freshman Year Fall Courses</t>
  </si>
  <si>
    <t>Freshman Year Spring Courses</t>
  </si>
  <si>
    <t>Sophomore Year Fall Courses</t>
  </si>
  <si>
    <t>Sophomore Year Spring Courses</t>
  </si>
  <si>
    <t>SEM</t>
  </si>
  <si>
    <t>CR</t>
  </si>
  <si>
    <t>SGR courses</t>
  </si>
  <si>
    <t>IGR courses</t>
  </si>
  <si>
    <t>Advanced Writing (AW)</t>
  </si>
  <si>
    <t>Globalization (G)</t>
  </si>
  <si>
    <t>Junior Year Fall Course</t>
  </si>
  <si>
    <t>Junior Year Spring Courses</t>
  </si>
  <si>
    <t>Senior Year Fall Courses</t>
  </si>
  <si>
    <t>Senior Year Spring Courses</t>
  </si>
  <si>
    <t>First Year Seminar (IGR 1)</t>
  </si>
  <si>
    <t>SGR #4</t>
  </si>
  <si>
    <t>Humanities/Arts Diversity (SGR 4)</t>
  </si>
  <si>
    <t>ENGL 101</t>
  </si>
  <si>
    <t>SGR #5</t>
  </si>
  <si>
    <t>Mathematics (SGR 5)</t>
  </si>
  <si>
    <t>ENGL 201</t>
  </si>
  <si>
    <t>Composition II (SGR 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</si>
  <si>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</si>
  <si>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</si>
  <si>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</si>
  <si>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</si>
  <si>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</si>
  <si>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</si>
  <si>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Requirements for College/Major/Program/Other required courses</t>
  </si>
  <si>
    <t>Natural Sciences (6 credits)</t>
  </si>
  <si>
    <t>Institutional Graduation Requirements (IGRs) (5 credits)</t>
  </si>
  <si>
    <t>Course Title</t>
  </si>
  <si>
    <t>Credits</t>
  </si>
  <si>
    <t>Other Coursework:</t>
  </si>
  <si>
    <t>TOTAL CREDITS</t>
  </si>
  <si>
    <t xml:space="preserve">Major Courses (NOTE GRADE REQUIREMENTS HERE) </t>
  </si>
  <si>
    <t>Student ID#</t>
  </si>
  <si>
    <t>Anticipated Graduation Term</t>
  </si>
  <si>
    <t>Minimum GPA</t>
  </si>
  <si>
    <t xml:space="preserve">Today's Date </t>
  </si>
  <si>
    <t>GR</t>
  </si>
  <si>
    <t>SGR #3</t>
  </si>
  <si>
    <t>Social Sciences/Diversity (SGR 3)</t>
  </si>
  <si>
    <t>DS 109</t>
  </si>
  <si>
    <t>DS 130</t>
  </si>
  <si>
    <t>not ECON</t>
  </si>
  <si>
    <t>PS 103-103L</t>
  </si>
  <si>
    <t>Crop Production and Lab</t>
  </si>
  <si>
    <t>4 or 5</t>
  </si>
  <si>
    <t>ECON 202</t>
  </si>
  <si>
    <t>Principles of Macroeconomics (SGR 3)</t>
  </si>
  <si>
    <t>also fills Globalization requirement</t>
  </si>
  <si>
    <t>MICR 231-231L</t>
  </si>
  <si>
    <t>General Microbiology and Lab</t>
  </si>
  <si>
    <t>DS 202</t>
  </si>
  <si>
    <t>Dairy Products Judging</t>
  </si>
  <si>
    <t>spring only</t>
  </si>
  <si>
    <t>offered only in the fall</t>
  </si>
  <si>
    <r>
      <t>Chemistry Survey and Lab</t>
    </r>
    <r>
      <rPr>
        <b/>
        <sz val="9"/>
        <rFont val="Calibri"/>
        <family val="2"/>
      </rPr>
      <t xml:space="preserve"> or </t>
    </r>
    <r>
      <rPr>
        <sz val="9"/>
        <rFont val="Calibri"/>
        <family val="2"/>
      </rPr>
      <t xml:space="preserve"> General Chemistry I and Lab (SGR 6)</t>
    </r>
  </si>
  <si>
    <r>
      <t xml:space="preserve">CHEM 106-106L </t>
    </r>
    <r>
      <rPr>
        <b/>
        <sz val="9"/>
        <rFont val="Calibri"/>
        <family val="2"/>
      </rPr>
      <t>or</t>
    </r>
    <r>
      <rPr>
        <sz val="9"/>
        <rFont val="Calibri"/>
        <family val="2"/>
      </rPr>
      <t xml:space="preserve"> CHEM 112-112L</t>
    </r>
  </si>
  <si>
    <r>
      <t>PS 213-213L</t>
    </r>
    <r>
      <rPr>
        <b/>
        <sz val="9"/>
        <rFont val="Calibri"/>
        <family val="2"/>
      </rPr>
      <t xml:space="preserve"> or</t>
    </r>
    <r>
      <rPr>
        <sz val="9"/>
        <rFont val="Calibri"/>
        <family val="2"/>
      </rPr>
      <t xml:space="preserve"> PS 313</t>
    </r>
  </si>
  <si>
    <r>
      <t xml:space="preserve">Soils and Lab </t>
    </r>
    <r>
      <rPr>
        <b/>
        <sz val="9"/>
        <rFont val="Calibri"/>
        <family val="2"/>
      </rPr>
      <t>or</t>
    </r>
    <r>
      <rPr>
        <sz val="9"/>
        <rFont val="Calibri"/>
        <family val="2"/>
      </rPr>
      <t xml:space="preserve"> Forage Crop and Pasture Management</t>
    </r>
  </si>
  <si>
    <t>Livestock Reproduction and Lab</t>
  </si>
  <si>
    <t>IGR#2</t>
  </si>
  <si>
    <t>Elective</t>
  </si>
  <si>
    <t>any time JR or SR</t>
  </si>
  <si>
    <r>
      <t xml:space="preserve">Survey of Physics and Lab </t>
    </r>
    <r>
      <rPr>
        <b/>
        <sz val="9"/>
        <rFont val="Calibri"/>
        <family val="2"/>
      </rPr>
      <t xml:space="preserve"> or </t>
    </r>
    <r>
      <rPr>
        <sz val="9"/>
        <rFont val="Calibri"/>
        <family val="2"/>
      </rPr>
      <t xml:space="preserve">Introduction to Physics and Lab </t>
    </r>
    <r>
      <rPr>
        <b/>
        <sz val="9"/>
        <rFont val="Calibri"/>
        <family val="2"/>
      </rPr>
      <t xml:space="preserve"> or </t>
    </r>
    <r>
      <rPr>
        <sz val="9"/>
        <rFont val="Calibri"/>
        <family val="2"/>
      </rPr>
      <t>University Physics I and Lab</t>
    </r>
  </si>
  <si>
    <t>General Elective</t>
  </si>
  <si>
    <t>anytime JR or SR year</t>
  </si>
  <si>
    <t>Physiology of Lactation</t>
  </si>
  <si>
    <t>Spring - even years only</t>
  </si>
  <si>
    <t>Anatomy and Physiology of Domestic Animals and Lab</t>
  </si>
  <si>
    <t>General elective</t>
  </si>
  <si>
    <t>4 or 3</t>
  </si>
  <si>
    <t>DS 490</t>
  </si>
  <si>
    <t>Dairy Seminar</t>
  </si>
  <si>
    <t>Capstone and Advanced Writing</t>
  </si>
  <si>
    <t>Fall or Spring SR year</t>
  </si>
  <si>
    <t>anytime</t>
  </si>
  <si>
    <r>
      <t>P - CHEM 120</t>
    </r>
    <r>
      <rPr>
        <b/>
        <sz val="9"/>
        <rFont val="Calibri"/>
        <family val="2"/>
      </rPr>
      <t xml:space="preserve"> or </t>
    </r>
    <r>
      <rPr>
        <sz val="9"/>
        <rFont val="Calibri"/>
        <family val="2"/>
      </rPr>
      <t>108 = CHEM 106, fall or spring</t>
    </r>
  </si>
  <si>
    <t>P- 213 = CHEM 106 or 112, P - 313 = BIOL 101 or 151</t>
  </si>
  <si>
    <t>P - CHEM 106 or 112</t>
  </si>
  <si>
    <t>Spring - odd years only, P- MICR 231</t>
  </si>
  <si>
    <t>Fall only - P - VET 223</t>
  </si>
  <si>
    <t>Spring only, P - CHEM 108, 120, or 326</t>
  </si>
  <si>
    <t xml:space="preserve">College of ABS Requirements </t>
  </si>
  <si>
    <t>DS 494</t>
  </si>
  <si>
    <t>Internship</t>
  </si>
  <si>
    <t>Dairy Cattle Breeding and Evaluation and Lab</t>
  </si>
  <si>
    <t>BIOL 151-151L or BIOL 101-101L</t>
  </si>
  <si>
    <r>
      <t xml:space="preserve">General Biology I and Lab </t>
    </r>
    <r>
      <rPr>
        <b/>
        <sz val="9"/>
        <rFont val="Calibri"/>
        <family val="2"/>
      </rPr>
      <t xml:space="preserve">or </t>
    </r>
    <r>
      <rPr>
        <sz val="9"/>
        <rFont val="Calibri"/>
        <family val="2"/>
      </rPr>
      <t>Biology Survey I and Lab (SGR 6)</t>
    </r>
  </si>
  <si>
    <t>DS 312-312L</t>
  </si>
  <si>
    <t>DS 311</t>
  </si>
  <si>
    <t>Dairy Cattle Judging</t>
  </si>
  <si>
    <t>Dairy Farm Operations I and Lab</t>
  </si>
  <si>
    <t>Dairy Farm Operations II and Lab</t>
  </si>
  <si>
    <t>Agriculture Waste Management</t>
  </si>
  <si>
    <t>PS 213 or PS 313</t>
  </si>
  <si>
    <t>Animal Diseases and Their Control</t>
  </si>
  <si>
    <t>Fall or Spring Jr or SR year</t>
  </si>
  <si>
    <t xml:space="preserve">Farm &amp; Ranch Management </t>
  </si>
  <si>
    <t>AGEC 271</t>
  </si>
  <si>
    <t>AS 332 - Spring only, Pre- AS 101 or DS 130 and BIOL 101 or BIOL 153; BIOL 371 fall or spring, Pre-BIOL 101 or BIOL 151</t>
  </si>
  <si>
    <t>Fall only</t>
  </si>
  <si>
    <t>Junior Standing - Spring Even years only; Pre-DS 130-130L and ECON 202 if not junior standing</t>
  </si>
  <si>
    <t>DS 301-301L</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</si>
  <si>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</si>
  <si>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</si>
  <si>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</si>
  <si>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</si>
  <si>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</si>
  <si>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</si>
  <si>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</si>
  <si>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</si>
  <si>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</si>
  <si>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</si>
  <si>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</si>
  <si>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</si>
  <si>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</si>
  <si>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</si>
  <si>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</si>
  <si>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</si>
  <si>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Introduction to Dairy Science - fall and spring</t>
  </si>
  <si>
    <t>Dairy Products Judging - spring only</t>
  </si>
  <si>
    <t>DS 231</t>
  </si>
  <si>
    <t>Dairy Foods - fall only</t>
  </si>
  <si>
    <t>Dairy Cattle Judging - fall only</t>
  </si>
  <si>
    <t>FS 101</t>
  </si>
  <si>
    <t>Introduction to Food Science - spring ony</t>
  </si>
  <si>
    <t>FS 251</t>
  </si>
  <si>
    <t>Food Safety Management Systems - fall and spring</t>
  </si>
  <si>
    <t>Math 102 or Math 115</t>
  </si>
  <si>
    <t>DS 413-513</t>
  </si>
  <si>
    <t>DS 480-480L/580-580L</t>
  </si>
  <si>
    <t>VET 223-223L</t>
  </si>
  <si>
    <t>VET 403-503</t>
  </si>
  <si>
    <r>
      <rPr>
        <b/>
        <sz val="9"/>
        <color rgb="FFFF0000"/>
        <rFont val="Calibri"/>
        <family val="2"/>
      </rPr>
      <t>Prerequsites</t>
    </r>
    <r>
      <rPr>
        <b/>
        <sz val="9"/>
        <rFont val="Calibri"/>
        <family val="2"/>
      </rPr>
      <t>/Comments</t>
    </r>
  </si>
  <si>
    <r>
      <t xml:space="preserve">ENGL 101 </t>
    </r>
    <r>
      <rPr>
        <b/>
        <sz val="9"/>
        <color theme="1"/>
        <rFont val="Calibri"/>
        <family val="2"/>
        <scheme val="minor"/>
      </rPr>
      <t>or</t>
    </r>
    <r>
      <rPr>
        <sz val="9"/>
        <color theme="1"/>
        <rFont val="Calibri"/>
        <family val="2"/>
        <scheme val="minor"/>
      </rPr>
      <t xml:space="preserve"> SPCM 101</t>
    </r>
  </si>
  <si>
    <r>
      <t>Composition I (SGR 1)</t>
    </r>
    <r>
      <rPr>
        <b/>
        <sz val="9"/>
        <color theme="1"/>
        <rFont val="Calibri"/>
        <family val="2"/>
        <scheme val="minor"/>
      </rPr>
      <t xml:space="preserve"> or </t>
    </r>
    <r>
      <rPr>
        <sz val="9"/>
        <color theme="1"/>
        <rFont val="Calibri"/>
        <family val="2"/>
        <scheme val="minor"/>
      </rPr>
      <t>Fundamentals of Speech (SGR 2)</t>
    </r>
  </si>
  <si>
    <r>
      <t xml:space="preserve">SPCM 101 </t>
    </r>
    <r>
      <rPr>
        <b/>
        <sz val="9"/>
        <color theme="1"/>
        <rFont val="Calibri"/>
        <family val="2"/>
        <scheme val="minor"/>
      </rPr>
      <t>or</t>
    </r>
    <r>
      <rPr>
        <sz val="9"/>
        <color theme="1"/>
        <rFont val="Calibri"/>
        <family val="2"/>
        <scheme val="minor"/>
      </rPr>
      <t xml:space="preserve"> ENGL 101</t>
    </r>
  </si>
  <si>
    <r>
      <t>Fundamentals of Speech (SGR 2)</t>
    </r>
    <r>
      <rPr>
        <b/>
        <sz val="9"/>
        <color theme="1"/>
        <rFont val="Calibri"/>
        <family val="2"/>
        <scheme val="minor"/>
      </rPr>
      <t xml:space="preserve"> or</t>
    </r>
    <r>
      <rPr>
        <sz val="9"/>
        <color theme="1"/>
        <rFont val="Calibri"/>
        <family val="2"/>
        <scheme val="minor"/>
      </rPr>
      <t xml:space="preserve"> Composition I (SGR1)</t>
    </r>
  </si>
  <si>
    <r>
      <t xml:space="preserve">PHYS 101-101L </t>
    </r>
    <r>
      <rPr>
        <b/>
        <sz val="9"/>
        <rFont val="Calibri"/>
        <family val="2"/>
      </rPr>
      <t xml:space="preserve"> or </t>
    </r>
    <r>
      <rPr>
        <sz val="9"/>
        <rFont val="Calibri"/>
        <family val="2"/>
      </rPr>
      <t xml:space="preserve">PHYS 111-111L </t>
    </r>
    <r>
      <rPr>
        <b/>
        <sz val="9"/>
        <rFont val="Calibri"/>
        <family val="2"/>
      </rPr>
      <t xml:space="preserve">or </t>
    </r>
    <r>
      <rPr>
        <sz val="9"/>
        <rFont val="Calibri"/>
        <family val="2"/>
      </rPr>
      <t>PHYS 211-211L</t>
    </r>
  </si>
  <si>
    <t>DS 481-481L</t>
  </si>
  <si>
    <t>Composition I</t>
  </si>
  <si>
    <t>Composition II</t>
  </si>
  <si>
    <t>SPCM 101</t>
  </si>
  <si>
    <t>Fundamentals of Speech</t>
  </si>
  <si>
    <t>Social Sciences/Diversity</t>
  </si>
  <si>
    <t>Principles of Macroeconomics</t>
  </si>
  <si>
    <t>Humanities/Arts Diversity</t>
  </si>
  <si>
    <t>Mathematics</t>
  </si>
  <si>
    <t>CHEM 106-106L or CHEM 112-112L</t>
  </si>
  <si>
    <t>Chemistry Survey and Lab or  General Chemistry I and Lab</t>
  </si>
  <si>
    <t>BIOL 101-101L or BIOL 151-151L</t>
  </si>
  <si>
    <t>General Biology I and Lab or Biology Survey I and Lab</t>
  </si>
  <si>
    <t>Elementary Organic Chemistry and Lab or Organic and Biochemistry and Lab</t>
  </si>
  <si>
    <t>P - CHEM 120 or 108 = CHEM 106, fall or spring</t>
  </si>
  <si>
    <t>DS 413</t>
  </si>
  <si>
    <t>DS 480-480L</t>
  </si>
  <si>
    <t>PHYS 101-101L  or PHYS 111-111L or PHYS 211-211L</t>
  </si>
  <si>
    <t>Survey of Physics and Lab  or Introduction to Physics and Lab  or University Physics I and Lab</t>
  </si>
  <si>
    <t>PS 213-213L or PS 313</t>
  </si>
  <si>
    <t>Soils and Lab or Forage Crop and Pasture Management</t>
  </si>
  <si>
    <t>VET 223</t>
  </si>
  <si>
    <t>VET 403</t>
  </si>
  <si>
    <t>First Year Seminar</t>
  </si>
  <si>
    <t>Cultural Awareness/Responsibility (Must have a different prefix than the courses used to meet SGR 3, 4 and 6)</t>
  </si>
  <si>
    <r>
      <t>Elementary Organic Chemistry and Lab</t>
    </r>
    <r>
      <rPr>
        <b/>
        <sz val="9"/>
        <rFont val="Calibri"/>
        <family val="2"/>
      </rPr>
      <t xml:space="preserve"> or</t>
    </r>
    <r>
      <rPr>
        <sz val="9"/>
        <rFont val="Calibri"/>
        <family val="2"/>
      </rPr>
      <t xml:space="preserve"> Organic &amp; Biochemistry &amp; Lab</t>
    </r>
  </si>
  <si>
    <t>Bachelor of Science in Dairy Production (Fall 2016)</t>
  </si>
  <si>
    <t>2016-2017 Undergraduate Catalog Requirements</t>
  </si>
  <si>
    <t>AS 219</t>
  </si>
  <si>
    <t>Principles of Animal Nutrition</t>
  </si>
  <si>
    <t xml:space="preserve">AS 319-319L </t>
  </si>
  <si>
    <t>Livesstock Feeds and Feeding and Lab</t>
  </si>
  <si>
    <t>p - AS 219</t>
  </si>
  <si>
    <t>16 or 17</t>
  </si>
  <si>
    <t>14 or 15</t>
  </si>
  <si>
    <t xml:space="preserve">AS 333-333L </t>
  </si>
  <si>
    <t>Anytime Fall, Spring or Summer</t>
  </si>
  <si>
    <t>Spring only</t>
  </si>
  <si>
    <t>Dairy Microbiology and Lab</t>
  </si>
  <si>
    <t>Spring only - Pre -PS 213/L or PS 313</t>
  </si>
  <si>
    <t>DS 481-481L/581-581L</t>
  </si>
  <si>
    <t>Junior Standing - Fall -Odd years only; Pre-DS 130-130L, AS 219, and ECON 202 if not junior standing</t>
  </si>
  <si>
    <t>DS 130-130L</t>
  </si>
  <si>
    <r>
      <t xml:space="preserve">CHEM 120-120L </t>
    </r>
    <r>
      <rPr>
        <b/>
        <sz val="9"/>
        <rFont val="Calibri"/>
        <family val="2"/>
      </rPr>
      <t>or</t>
    </r>
    <r>
      <rPr>
        <sz val="9"/>
        <rFont val="Calibri"/>
        <family val="2"/>
      </rPr>
      <t xml:space="preserve"> CHEM 108-108L</t>
    </r>
  </si>
  <si>
    <t>CHEM 120-120L or CHEM 108-108L</t>
  </si>
  <si>
    <t>71 - 73</t>
  </si>
  <si>
    <t>as needed to reach 120 credits</t>
  </si>
  <si>
    <t>7 or 8</t>
  </si>
  <si>
    <t>9 to 12</t>
  </si>
  <si>
    <t>AS 332 or BIOL 371</t>
  </si>
  <si>
    <t>Livestock Breeding and Genetics or Genetics</t>
  </si>
  <si>
    <r>
      <t xml:space="preserve">Livestock Breeding and Genetics </t>
    </r>
    <r>
      <rPr>
        <b/>
        <sz val="9"/>
        <rFont val="Calibri"/>
        <family val="2"/>
      </rPr>
      <t xml:space="preserve">or </t>
    </r>
    <r>
      <rPr>
        <sz val="9"/>
        <rFont val="Calibri"/>
        <family val="2"/>
      </rPr>
      <t>Genetics</t>
    </r>
  </si>
  <si>
    <r>
      <t xml:space="preserve">AS 332 </t>
    </r>
    <r>
      <rPr>
        <b/>
        <sz val="9"/>
        <rFont val="Calibri"/>
        <family val="2"/>
      </rPr>
      <t xml:space="preserve">or </t>
    </r>
    <r>
      <rPr>
        <sz val="9"/>
        <rFont val="Calibri"/>
        <family val="2"/>
      </rPr>
      <t>BIOL 371</t>
    </r>
  </si>
  <si>
    <t>AST 463/563                             (or AS 463)</t>
  </si>
  <si>
    <t>Introduction to Dairy Science and Lab</t>
  </si>
  <si>
    <t>AST 463/563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</si>
</sst>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2"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b/>
      <sz val="9"/>
      <name val="Calibri"/>
      <family val="2"/>
    </font>
    <font>
      <b/>
      <sz val="9"/>
      <color rgb="FF0070C0"/>
      <name val="Calibri"/>
      <family val="2"/>
    </font>
    <font>
      <sz val="8"/>
      <name val="Calibri"/>
      <family val="2"/>
    </font>
    <font>
      <i/>
      <u/>
      <sz val="9"/>
      <name val="Calibri"/>
      <family val="2"/>
    </font>
    <font>
      <sz val="9"/>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b/>
      <sz val="9"/>
      <color rgb="FFFF0000"/>
      <name val="Calibri"/>
      <family val="2"/>
    </font>
    <font>
      <sz val="9"/>
      <color theme="1"/>
      <name val="Calibri"/>
      <family val="2"/>
      <scheme val="minor"/>
    </font>
    <font>
      <b/>
      <sz val="9"/>
      <color theme="1"/>
      <name val="Calibri"/>
      <family val="2"/>
      <scheme val="minor"/>
    </font>
    <font>
      <u/>
      <sz val="9"/>
      <name val="Calibri"/>
      <family val="2"/>
    </font>
    <font>
      <sz val="9"/>
      <color rgb="FF000000"/>
      <name val="Calibri"/>
      <family val="2"/>
    </font>
    <font>
      <b/>
      <u/>
      <sz val="9"/>
      <name val="Calibri"/>
      <family val="2"/>
      <scheme val="minor"/>
    </font>
    <font>
      <b/>
      <sz val="9"/>
      <name val="Calibri"/>
      <family val="2"/>
      <scheme val="minor"/>
    </font>
    <font>
      <b/>
      <u/>
      <sz val="9"/>
      <name val="Calibri"/>
      <family val="2"/>
    </font>
  </fonts>
  <fills count="18">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rgb="FF000000"/>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213">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8" fillId="0" borderId="0" xfId="2" applyFont="1" applyFill="1" applyBorder="1" applyAlignment="1">
      <alignment horizontal="center"/>
    </xf>
    <xf numFmtId="0" fontId="8" fillId="0" borderId="3" xfId="2" applyFont="1" applyFill="1" applyBorder="1"/>
    <xf numFmtId="0" fontId="6" fillId="0" borderId="3" xfId="2" applyFont="1" applyFill="1" applyBorder="1"/>
    <xf numFmtId="0" fontId="9" fillId="0" borderId="0" xfId="2" applyFont="1" applyFill="1" applyBorder="1" applyAlignment="1">
      <alignment horizontal="center"/>
    </xf>
    <xf numFmtId="0" fontId="6" fillId="0" borderId="3" xfId="2" applyFont="1" applyFill="1" applyBorder="1" applyAlignment="1">
      <alignment horizontal="center"/>
    </xf>
    <xf numFmtId="0" fontId="6" fillId="0" borderId="3" xfId="0" applyFont="1" applyFill="1" applyBorder="1"/>
    <xf numFmtId="0" fontId="6" fillId="0" borderId="12" xfId="2" applyFont="1" applyFill="1" applyBorder="1"/>
    <xf numFmtId="0" fontId="6" fillId="0" borderId="13" xfId="2" applyFont="1" applyFill="1" applyBorder="1" applyAlignment="1">
      <alignment horizontal="left"/>
    </xf>
    <xf numFmtId="0" fontId="6" fillId="0" borderId="10" xfId="2" applyFont="1" applyFill="1" applyBorder="1" applyAlignment="1">
      <alignment horizontal="center"/>
    </xf>
    <xf numFmtId="0" fontId="6" fillId="0" borderId="8" xfId="2" applyFont="1" applyFill="1" applyBorder="1"/>
    <xf numFmtId="0" fontId="6" fillId="0" borderId="14" xfId="2" applyFont="1" applyFill="1" applyBorder="1" applyAlignment="1">
      <alignment horizontal="center"/>
    </xf>
    <xf numFmtId="0" fontId="6" fillId="0" borderId="8" xfId="2" applyFont="1" applyFill="1" applyBorder="1" applyAlignment="1">
      <alignment horizontal="left"/>
    </xf>
    <xf numFmtId="0" fontId="6" fillId="0" borderId="8" xfId="2" applyFont="1" applyFill="1" applyBorder="1" applyAlignment="1">
      <alignment horizontal="center"/>
    </xf>
    <xf numFmtId="0" fontId="6" fillId="0" borderId="15" xfId="2" applyFont="1" applyFill="1" applyBorder="1" applyAlignment="1">
      <alignment horizontal="center"/>
    </xf>
    <xf numFmtId="0" fontId="6" fillId="0" borderId="3" xfId="2" applyFont="1" applyFill="1" applyBorder="1" applyAlignment="1">
      <alignment horizontal="left"/>
    </xf>
    <xf numFmtId="0" fontId="6" fillId="0" borderId="0" xfId="2" quotePrefix="1" applyFont="1" applyFill="1" applyBorder="1" applyAlignment="1">
      <alignment horizontal="right"/>
    </xf>
    <xf numFmtId="0" fontId="6" fillId="0" borderId="15" xfId="2" applyFont="1" applyFill="1" applyBorder="1" applyAlignment="1">
      <alignment horizontal="left"/>
    </xf>
    <xf numFmtId="0" fontId="11" fillId="0" borderId="0" xfId="2" applyFont="1" applyFill="1" applyBorder="1" applyAlignment="1">
      <alignment horizontal="center"/>
    </xf>
    <xf numFmtId="0" fontId="8" fillId="0" borderId="5" xfId="2" applyFont="1" applyFill="1" applyBorder="1"/>
    <xf numFmtId="0" fontId="6" fillId="0" borderId="6" xfId="2" applyFont="1" applyFill="1" applyBorder="1" applyAlignment="1">
      <alignment horizontal="center"/>
    </xf>
    <xf numFmtId="0" fontId="6" fillId="0" borderId="12" xfId="2" quotePrefix="1" applyFont="1" applyFill="1" applyBorder="1" applyAlignment="1">
      <alignment horizontal="right"/>
    </xf>
    <xf numFmtId="0" fontId="6" fillId="0" borderId="12" xfId="2" applyFont="1" applyFill="1" applyBorder="1" applyAlignment="1">
      <alignment horizontal="center"/>
    </xf>
    <xf numFmtId="0" fontId="6" fillId="0" borderId="8" xfId="2" quotePrefix="1" applyFont="1" applyFill="1" applyBorder="1" applyAlignment="1">
      <alignment horizontal="right"/>
    </xf>
    <xf numFmtId="0" fontId="6" fillId="0" borderId="7" xfId="2" applyFont="1" applyFill="1" applyBorder="1" applyAlignment="1">
      <alignment horizontal="center"/>
    </xf>
    <xf numFmtId="0" fontId="6" fillId="2" borderId="0" xfId="2" applyFont="1" applyFill="1" applyBorder="1"/>
    <xf numFmtId="0" fontId="8" fillId="0" borderId="0" xfId="2" applyFont="1" applyFill="1" applyBorder="1" applyAlignment="1">
      <alignment horizontal="right"/>
    </xf>
    <xf numFmtId="0" fontId="6" fillId="3" borderId="0" xfId="2" applyFont="1" applyFill="1" applyBorder="1"/>
    <xf numFmtId="0" fontId="6" fillId="4" borderId="0" xfId="2" applyFont="1" applyFill="1" applyBorder="1"/>
    <xf numFmtId="0" fontId="6" fillId="4" borderId="0" xfId="2" applyFont="1" applyFill="1" applyBorder="1" applyAlignment="1"/>
    <xf numFmtId="0" fontId="6" fillId="5" borderId="0" xfId="2" applyFont="1" applyFill="1" applyBorder="1"/>
    <xf numFmtId="0" fontId="6" fillId="5" borderId="0" xfId="2" applyFont="1" applyFill="1" applyBorder="1" applyAlignment="1"/>
    <xf numFmtId="0" fontId="6" fillId="6" borderId="0" xfId="2" applyFont="1" applyFill="1" applyBorder="1"/>
    <xf numFmtId="0" fontId="6" fillId="6" borderId="0" xfId="2" applyFont="1" applyFill="1" applyBorder="1" applyAlignment="1"/>
    <xf numFmtId="0" fontId="4" fillId="0" borderId="0" xfId="2" applyFont="1" applyFill="1" applyBorder="1" applyAlignment="1"/>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8" fillId="0" borderId="0" xfId="0" applyFont="1" applyFill="1" applyBorder="1"/>
    <xf numFmtId="0" fontId="12" fillId="0" borderId="3" xfId="2" quotePrefix="1" applyFont="1" applyFill="1" applyBorder="1" applyAlignment="1">
      <alignment horizontal="left"/>
    </xf>
    <xf numFmtId="0" fontId="10" fillId="0" borderId="0" xfId="0" applyFont="1" applyFill="1" applyBorder="1" applyAlignment="1">
      <alignment horizontal="left"/>
    </xf>
    <xf numFmtId="0" fontId="15" fillId="0" borderId="0" xfId="2" applyFont="1" applyAlignment="1">
      <alignment horizontal="center"/>
    </xf>
    <xf numFmtId="0" fontId="16" fillId="0" borderId="1" xfId="2" applyFont="1" applyBorder="1"/>
    <xf numFmtId="0" fontId="16" fillId="0" borderId="1" xfId="2" applyFont="1" applyBorder="1" applyAlignment="1">
      <alignment horizontal="center"/>
    </xf>
    <xf numFmtId="0" fontId="17" fillId="0" borderId="0" xfId="2" applyFont="1" applyBorder="1" applyAlignment="1">
      <alignment horizontal="right"/>
    </xf>
    <xf numFmtId="0" fontId="7" fillId="0" borderId="0" xfId="2" applyFont="1" applyAlignment="1">
      <alignment horizontal="right" wrapText="1"/>
    </xf>
    <xf numFmtId="0" fontId="18" fillId="0" borderId="0" xfId="2" applyFont="1" applyFill="1" applyAlignment="1">
      <alignment horizontal="left"/>
    </xf>
    <xf numFmtId="0" fontId="18" fillId="0" borderId="0" xfId="2" applyFont="1" applyFill="1"/>
    <xf numFmtId="2" fontId="14" fillId="0" borderId="2" xfId="2" applyNumberFormat="1" applyFont="1" applyBorder="1" applyAlignment="1">
      <alignment horizontal="center"/>
    </xf>
    <xf numFmtId="0" fontId="16" fillId="0" borderId="0" xfId="2" applyFont="1" applyBorder="1" applyAlignment="1">
      <alignment horizontal="right"/>
    </xf>
    <xf numFmtId="0" fontId="10" fillId="0" borderId="0" xfId="0" applyFont="1" applyFill="1" applyBorder="1"/>
    <xf numFmtId="0" fontId="10" fillId="0" borderId="0" xfId="0" applyFont="1" applyFill="1" applyBorder="1" applyAlignment="1">
      <alignment horizontal="center"/>
    </xf>
    <xf numFmtId="0" fontId="6" fillId="10" borderId="3" xfId="2" applyFont="1" applyFill="1" applyBorder="1" applyAlignment="1">
      <alignment horizontal="left" wrapText="1"/>
    </xf>
    <xf numFmtId="0" fontId="8" fillId="10" borderId="3" xfId="2" applyFont="1" applyFill="1" applyBorder="1" applyAlignment="1">
      <alignment horizontal="left"/>
    </xf>
    <xf numFmtId="0" fontId="6" fillId="10" borderId="3" xfId="2" applyFont="1" applyFill="1" applyBorder="1" applyAlignment="1">
      <alignment horizontal="center"/>
    </xf>
    <xf numFmtId="0" fontId="6" fillId="10" borderId="3" xfId="2" applyFont="1" applyFill="1" applyBorder="1" applyAlignment="1">
      <alignment horizontal="left"/>
    </xf>
    <xf numFmtId="0" fontId="6" fillId="12" borderId="3" xfId="2" applyFont="1" applyFill="1" applyBorder="1" applyAlignment="1">
      <alignment horizontal="left"/>
    </xf>
    <xf numFmtId="0" fontId="6" fillId="13" borderId="3" xfId="2" applyFont="1" applyFill="1" applyBorder="1" applyAlignment="1">
      <alignment horizontal="left"/>
    </xf>
    <xf numFmtId="0" fontId="6" fillId="9" borderId="3" xfId="2" applyFont="1" applyFill="1" applyBorder="1" applyAlignment="1">
      <alignment horizontal="left"/>
    </xf>
    <xf numFmtId="0" fontId="6" fillId="9" borderId="3" xfId="2" applyFont="1" applyFill="1" applyBorder="1" applyAlignment="1">
      <alignment horizontal="center"/>
    </xf>
    <xf numFmtId="0" fontId="6" fillId="13" borderId="3" xfId="0" applyFont="1" applyFill="1" applyBorder="1"/>
    <xf numFmtId="0" fontId="6" fillId="9" borderId="3" xfId="0" applyFont="1" applyFill="1" applyBorder="1"/>
    <xf numFmtId="0" fontId="6" fillId="9" borderId="3" xfId="2" quotePrefix="1" applyFont="1" applyFill="1" applyBorder="1" applyAlignment="1">
      <alignment horizontal="left"/>
    </xf>
    <xf numFmtId="0" fontId="6" fillId="9" borderId="3" xfId="2" applyFont="1" applyFill="1" applyBorder="1" applyAlignment="1">
      <alignment horizontal="left" wrapText="1"/>
    </xf>
    <xf numFmtId="0" fontId="6" fillId="9" borderId="3" xfId="2" applyNumberFormat="1" applyFont="1" applyFill="1" applyBorder="1" applyAlignment="1">
      <alignment horizontal="left"/>
    </xf>
    <xf numFmtId="0" fontId="6" fillId="9" borderId="3" xfId="2" applyFont="1" applyFill="1" applyBorder="1"/>
    <xf numFmtId="0" fontId="6" fillId="9" borderId="3" xfId="0" applyFont="1" applyFill="1" applyBorder="1" applyAlignment="1">
      <alignment wrapText="1"/>
    </xf>
    <xf numFmtId="0" fontId="6" fillId="9" borderId="3" xfId="2" applyFont="1" applyFill="1" applyBorder="1" applyAlignment="1">
      <alignment wrapText="1"/>
    </xf>
    <xf numFmtId="16" fontId="6" fillId="9" borderId="3" xfId="2" applyNumberFormat="1" applyFont="1" applyFill="1" applyBorder="1" applyAlignment="1">
      <alignment horizontal="center"/>
    </xf>
    <xf numFmtId="0" fontId="6" fillId="9" borderId="3" xfId="3" applyFont="1" applyFill="1" applyBorder="1" applyAlignment="1">
      <alignment wrapText="1"/>
    </xf>
    <xf numFmtId="0" fontId="6" fillId="9" borderId="4" xfId="2" applyFont="1" applyFill="1" applyBorder="1" applyAlignment="1">
      <alignment horizontal="center"/>
    </xf>
    <xf numFmtId="0" fontId="6" fillId="9" borderId="3" xfId="3" applyFont="1" applyFill="1" applyBorder="1"/>
    <xf numFmtId="0" fontId="6" fillId="14" borderId="3" xfId="2" applyFont="1" applyFill="1" applyBorder="1"/>
    <xf numFmtId="0" fontId="6" fillId="14" borderId="3" xfId="3" applyFont="1" applyFill="1" applyBorder="1"/>
    <xf numFmtId="0" fontId="6" fillId="14" borderId="3" xfId="2" applyFont="1" applyFill="1" applyBorder="1" applyAlignment="1">
      <alignment horizontal="left"/>
    </xf>
    <xf numFmtId="0" fontId="23" fillId="0" borderId="10" xfId="0" applyFont="1" applyBorder="1"/>
    <xf numFmtId="0" fontId="23" fillId="0" borderId="10" xfId="0" applyFont="1" applyBorder="1" applyAlignment="1">
      <alignment horizontal="center"/>
    </xf>
    <xf numFmtId="0" fontId="0" fillId="0" borderId="10" xfId="0" applyBorder="1"/>
    <xf numFmtId="0" fontId="0" fillId="0" borderId="10" xfId="0" applyBorder="1" applyAlignment="1">
      <alignment horizontal="center"/>
    </xf>
    <xf numFmtId="0" fontId="0" fillId="0" borderId="0" xfId="0" applyAlignment="1">
      <alignment horizontal="center"/>
    </xf>
    <xf numFmtId="0" fontId="3" fillId="16" borderId="22" xfId="3" applyFill="1" applyBorder="1" applyAlignment="1">
      <alignment vertical="top"/>
    </xf>
    <xf numFmtId="0" fontId="0" fillId="16" borderId="23" xfId="0" applyFill="1" applyBorder="1"/>
    <xf numFmtId="0" fontId="0" fillId="16" borderId="24" xfId="0" applyFill="1" applyBorder="1" applyAlignment="1">
      <alignment horizontal="center"/>
    </xf>
    <xf numFmtId="0" fontId="8" fillId="0" borderId="3" xfId="2" applyFont="1" applyFill="1" applyBorder="1" applyAlignment="1">
      <alignment horizontal="center"/>
    </xf>
    <xf numFmtId="0" fontId="25" fillId="0" borderId="0" xfId="0" applyFont="1"/>
    <xf numFmtId="0" fontId="27" fillId="0" borderId="3" xfId="3" applyFont="1" applyFill="1" applyBorder="1"/>
    <xf numFmtId="0" fontId="6" fillId="9" borderId="3" xfId="2" applyFont="1" applyFill="1" applyBorder="1" applyAlignment="1">
      <alignment horizontal="left" vertical="center" wrapText="1"/>
    </xf>
    <xf numFmtId="0" fontId="6" fillId="9" borderId="3" xfId="2" quotePrefix="1" applyFont="1" applyFill="1" applyBorder="1" applyAlignment="1">
      <alignment horizontal="left" vertical="center" wrapText="1"/>
    </xf>
    <xf numFmtId="0" fontId="28" fillId="2" borderId="0" xfId="2" applyFont="1" applyFill="1" applyBorder="1" applyAlignment="1">
      <alignment horizontal="left" readingOrder="1"/>
    </xf>
    <xf numFmtId="0" fontId="27" fillId="0" borderId="12" xfId="2" applyFont="1" applyFill="1" applyBorder="1"/>
    <xf numFmtId="0" fontId="28" fillId="0" borderId="0" xfId="2" applyFont="1" applyFill="1" applyBorder="1" applyAlignment="1">
      <alignment horizontal="left" readingOrder="1"/>
    </xf>
    <xf numFmtId="0" fontId="28" fillId="0" borderId="0" xfId="2" applyFont="1" applyFill="1" applyBorder="1" applyAlignment="1">
      <alignment horizontal="center"/>
    </xf>
    <xf numFmtId="0" fontId="29" fillId="0" borderId="0" xfId="0" applyFont="1" applyFill="1" applyBorder="1" applyAlignment="1">
      <alignment horizontal="center"/>
    </xf>
    <xf numFmtId="0" fontId="18" fillId="0" borderId="0" xfId="0" applyFont="1" applyFill="1" applyBorder="1" applyAlignment="1">
      <alignment horizontal="center"/>
    </xf>
    <xf numFmtId="0" fontId="30" fillId="0" borderId="0" xfId="0" applyFont="1" applyFill="1" applyBorder="1"/>
    <xf numFmtId="0" fontId="30" fillId="0" borderId="8" xfId="0" applyFont="1" applyFill="1" applyBorder="1" applyAlignment="1">
      <alignment horizontal="center"/>
    </xf>
    <xf numFmtId="0" fontId="30" fillId="0" borderId="0" xfId="0" applyFont="1" applyFill="1" applyBorder="1" applyAlignment="1">
      <alignment horizontal="center"/>
    </xf>
    <xf numFmtId="0" fontId="29" fillId="0" borderId="0" xfId="0" applyFont="1" applyFill="1" applyBorder="1"/>
    <xf numFmtId="0" fontId="18" fillId="0" borderId="0" xfId="0" applyFont="1" applyFill="1" applyBorder="1" applyAlignment="1">
      <alignment horizontal="left"/>
    </xf>
    <xf numFmtId="0" fontId="18" fillId="8" borderId="3" xfId="0" applyFont="1" applyFill="1" applyBorder="1"/>
    <xf numFmtId="0" fontId="18" fillId="8" borderId="3" xfId="0" applyFont="1" applyFill="1" applyBorder="1" applyAlignment="1">
      <alignment horizontal="left"/>
    </xf>
    <xf numFmtId="0" fontId="18" fillId="8" borderId="3" xfId="0" applyFont="1" applyFill="1" applyBorder="1" applyAlignment="1">
      <alignment horizontal="center"/>
    </xf>
    <xf numFmtId="0" fontId="18" fillId="0" borderId="0" xfId="0" applyFont="1" applyFill="1" applyBorder="1"/>
    <xf numFmtId="0" fontId="30" fillId="0" borderId="0" xfId="0" applyFont="1" applyFill="1" applyBorder="1" applyAlignment="1">
      <alignment horizontal="left"/>
    </xf>
    <xf numFmtId="0" fontId="29" fillId="0" borderId="8" xfId="0" applyFont="1" applyFill="1" applyBorder="1" applyAlignment="1">
      <alignment horizontal="center"/>
    </xf>
    <xf numFmtId="0" fontId="18" fillId="0" borderId="9" xfId="0" applyFont="1" applyFill="1" applyBorder="1"/>
    <xf numFmtId="0" fontId="18" fillId="8" borderId="3" xfId="0" applyFont="1" applyFill="1" applyBorder="1" applyAlignment="1">
      <alignment wrapText="1"/>
    </xf>
    <xf numFmtId="0" fontId="18" fillId="9" borderId="3" xfId="0" applyFont="1" applyFill="1" applyBorder="1" applyAlignment="1">
      <alignment wrapText="1"/>
    </xf>
    <xf numFmtId="0" fontId="18" fillId="9" borderId="3" xfId="0" applyFont="1" applyFill="1" applyBorder="1"/>
    <xf numFmtId="0" fontId="18" fillId="9" borderId="3" xfId="0" applyFont="1" applyFill="1" applyBorder="1" applyAlignment="1">
      <alignment horizontal="left"/>
    </xf>
    <xf numFmtId="0" fontId="18" fillId="9" borderId="3" xfId="0" applyFont="1" applyFill="1" applyBorder="1" applyAlignment="1">
      <alignment horizontal="center"/>
    </xf>
    <xf numFmtId="0" fontId="18" fillId="9" borderId="3" xfId="0" applyFont="1" applyFill="1" applyBorder="1" applyAlignment="1">
      <alignment horizontal="left" wrapText="1"/>
    </xf>
    <xf numFmtId="0" fontId="18" fillId="8" borderId="3" xfId="0" applyFont="1" applyFill="1" applyBorder="1" applyAlignment="1">
      <alignment horizontal="left" wrapText="1"/>
    </xf>
    <xf numFmtId="16" fontId="18" fillId="8" borderId="3" xfId="0" applyNumberFormat="1" applyFont="1" applyFill="1" applyBorder="1" applyAlignment="1">
      <alignment horizontal="center"/>
    </xf>
    <xf numFmtId="0" fontId="18" fillId="0" borderId="4" xfId="0" applyFont="1" applyFill="1" applyBorder="1"/>
    <xf numFmtId="0" fontId="30" fillId="0" borderId="5" xfId="0" applyFont="1" applyFill="1" applyBorder="1" applyAlignment="1">
      <alignment horizontal="left"/>
    </xf>
    <xf numFmtId="0" fontId="29" fillId="0" borderId="8" xfId="1" applyFont="1" applyFill="1" applyBorder="1" applyAlignment="1">
      <alignment horizontal="center"/>
    </xf>
    <xf numFmtId="0" fontId="18" fillId="0" borderId="0" xfId="1" applyFont="1" applyFill="1" applyBorder="1" applyAlignment="1">
      <alignment horizontal="center"/>
    </xf>
    <xf numFmtId="0" fontId="18" fillId="0" borderId="3" xfId="0" applyFont="1" applyFill="1" applyBorder="1"/>
    <xf numFmtId="0" fontId="18" fillId="0" borderId="3" xfId="0" applyFont="1" applyFill="1" applyBorder="1" applyAlignment="1">
      <alignment horizontal="left"/>
    </xf>
    <xf numFmtId="0" fontId="18" fillId="0" borderId="3" xfId="0" applyFont="1" applyFill="1" applyBorder="1" applyAlignment="1">
      <alignment horizontal="center"/>
    </xf>
    <xf numFmtId="0" fontId="18" fillId="0" borderId="0" xfId="1" applyFont="1" applyFill="1" applyBorder="1"/>
    <xf numFmtId="0" fontId="18" fillId="0" borderId="0" xfId="1" applyFont="1" applyFill="1" applyBorder="1" applyAlignment="1">
      <alignment horizontal="left"/>
    </xf>
    <xf numFmtId="0" fontId="30" fillId="0" borderId="0" xfId="1" applyFont="1" applyFill="1" applyBorder="1" applyAlignment="1">
      <alignment horizontal="left"/>
    </xf>
    <xf numFmtId="0" fontId="18" fillId="0" borderId="0" xfId="2" applyFont="1" applyFill="1" applyBorder="1" applyAlignment="1">
      <alignment horizontal="center"/>
    </xf>
    <xf numFmtId="0" fontId="18" fillId="0" borderId="0" xfId="2" applyFont="1" applyFill="1" applyBorder="1"/>
    <xf numFmtId="0" fontId="6" fillId="2" borderId="3" xfId="0" applyFont="1" applyFill="1" applyBorder="1"/>
    <xf numFmtId="0" fontId="6" fillId="2" borderId="3" xfId="0" applyFont="1" applyFill="1" applyBorder="1" applyAlignment="1">
      <alignment horizontal="left"/>
    </xf>
    <xf numFmtId="0" fontId="18" fillId="9" borderId="17" xfId="0" applyFont="1" applyFill="1" applyBorder="1" applyAlignment="1">
      <alignment horizontal="center"/>
    </xf>
    <xf numFmtId="0" fontId="6" fillId="0" borderId="3" xfId="0" applyFont="1" applyFill="1" applyBorder="1"/>
    <xf numFmtId="0" fontId="6" fillId="0" borderId="3" xfId="0" applyFont="1" applyFill="1" applyBorder="1" applyAlignment="1">
      <alignment horizontal="left"/>
    </xf>
    <xf numFmtId="0" fontId="6" fillId="3" borderId="3" xfId="1" applyFont="1" applyFill="1" applyBorder="1"/>
    <xf numFmtId="0" fontId="8" fillId="0" borderId="3" xfId="1" applyFont="1" applyFill="1" applyBorder="1"/>
    <xf numFmtId="0" fontId="8" fillId="0" borderId="3" xfId="1" applyFont="1" applyFill="1" applyBorder="1" applyAlignment="1">
      <alignment horizontal="left"/>
    </xf>
    <xf numFmtId="0" fontId="6" fillId="7" borderId="3" xfId="1" applyFont="1" applyFill="1" applyBorder="1"/>
    <xf numFmtId="0" fontId="6" fillId="9" borderId="3" xfId="0" applyFont="1" applyFill="1" applyBorder="1" applyAlignment="1">
      <alignment wrapText="1"/>
    </xf>
    <xf numFmtId="0" fontId="6" fillId="11" borderId="3" xfId="0" applyFont="1" applyFill="1" applyBorder="1" applyAlignment="1">
      <alignment horizontal="left"/>
    </xf>
    <xf numFmtId="0" fontId="18" fillId="9" borderId="3" xfId="1" applyFont="1" applyFill="1" applyBorder="1"/>
    <xf numFmtId="0" fontId="18" fillId="9" borderId="3" xfId="1" applyFont="1" applyFill="1" applyBorder="1" applyAlignment="1">
      <alignment horizontal="left"/>
    </xf>
    <xf numFmtId="0" fontId="18" fillId="9" borderId="3" xfId="1" applyFont="1" applyFill="1" applyBorder="1" applyAlignment="1">
      <alignment horizontal="center"/>
    </xf>
    <xf numFmtId="0" fontId="18" fillId="8" borderId="0" xfId="0" applyFont="1" applyFill="1" applyBorder="1"/>
    <xf numFmtId="0" fontId="18" fillId="8" borderId="5" xfId="0" applyFont="1" applyFill="1" applyBorder="1"/>
    <xf numFmtId="0" fontId="18" fillId="8" borderId="5" xfId="0" applyFont="1" applyFill="1" applyBorder="1" applyAlignment="1">
      <alignment horizontal="left"/>
    </xf>
    <xf numFmtId="0" fontId="18" fillId="8" borderId="5" xfId="0" applyFont="1" applyFill="1" applyBorder="1" applyAlignment="1">
      <alignment horizontal="center"/>
    </xf>
    <xf numFmtId="0" fontId="18" fillId="9" borderId="3" xfId="1" applyFont="1" applyFill="1" applyBorder="1" applyAlignment="1">
      <alignment wrapText="1"/>
    </xf>
    <xf numFmtId="0" fontId="6" fillId="2" borderId="3" xfId="0" applyFont="1" applyFill="1" applyBorder="1" applyAlignment="1">
      <alignment wrapText="1"/>
    </xf>
    <xf numFmtId="0" fontId="6" fillId="10" borderId="3" xfId="0" applyFont="1" applyFill="1" applyBorder="1" applyAlignment="1">
      <alignment wrapText="1"/>
    </xf>
    <xf numFmtId="0" fontId="6" fillId="10" borderId="3" xfId="0" applyFont="1" applyFill="1" applyBorder="1" applyAlignment="1">
      <alignment horizontal="left"/>
    </xf>
    <xf numFmtId="0" fontId="18" fillId="9" borderId="3" xfId="4" applyFont="1" applyFill="1" applyBorder="1" applyAlignment="1">
      <alignment horizontal="left"/>
    </xf>
    <xf numFmtId="0" fontId="18" fillId="9" borderId="3" xfId="4" applyFont="1" applyFill="1" applyBorder="1" applyAlignment="1">
      <alignment horizontal="center"/>
    </xf>
    <xf numFmtId="0" fontId="6" fillId="17" borderId="3" xfId="0" applyFont="1" applyFill="1" applyBorder="1"/>
    <xf numFmtId="0" fontId="6" fillId="17" borderId="3" xfId="0" applyFont="1" applyFill="1" applyBorder="1" applyAlignment="1">
      <alignment horizontal="left"/>
    </xf>
    <xf numFmtId="0" fontId="6" fillId="17" borderId="3" xfId="0" applyFont="1" applyFill="1" applyBorder="1" applyAlignment="1">
      <alignment horizontal="center"/>
    </xf>
    <xf numFmtId="0" fontId="6" fillId="7" borderId="3" xfId="1" applyFont="1" applyFill="1" applyBorder="1" applyAlignment="1">
      <alignment horizontal="left"/>
    </xf>
    <xf numFmtId="0" fontId="7" fillId="0" borderId="0" xfId="0" applyFont="1" applyFill="1" applyBorder="1" applyAlignment="1">
      <alignment horizontal="left" wrapText="1"/>
    </xf>
    <xf numFmtId="0" fontId="6" fillId="0" borderId="3" xfId="0" applyFont="1" applyFill="1" applyBorder="1"/>
    <xf numFmtId="0" fontId="6" fillId="0" borderId="3" xfId="0" applyFont="1" applyFill="1" applyBorder="1" applyAlignment="1">
      <alignment horizontal="center"/>
    </xf>
    <xf numFmtId="0" fontId="6" fillId="0" borderId="3" xfId="1" applyFont="1" applyFill="1" applyBorder="1" applyAlignment="1">
      <alignment horizontal="center"/>
    </xf>
    <xf numFmtId="0" fontId="31" fillId="0" borderId="3" xfId="1" quotePrefix="1" applyFont="1" applyFill="1" applyBorder="1" applyAlignment="1">
      <alignment horizontal="center"/>
    </xf>
    <xf numFmtId="0" fontId="31" fillId="0" borderId="3" xfId="1" applyFont="1" applyFill="1" applyBorder="1" applyAlignment="1">
      <alignment horizontal="center"/>
    </xf>
    <xf numFmtId="0" fontId="6" fillId="2" borderId="3" xfId="0" applyFont="1" applyFill="1" applyBorder="1" applyAlignment="1">
      <alignment horizontal="center"/>
    </xf>
    <xf numFmtId="0" fontId="6" fillId="10" borderId="3" xfId="0" applyFont="1" applyFill="1" applyBorder="1" applyAlignment="1">
      <alignment horizontal="center"/>
    </xf>
    <xf numFmtId="0" fontId="6" fillId="3" borderId="3" xfId="1" applyFont="1" applyFill="1" applyBorder="1" applyAlignment="1">
      <alignment horizontal="center"/>
    </xf>
    <xf numFmtId="0" fontId="6" fillId="7" borderId="3" xfId="1" applyFont="1" applyFill="1" applyBorder="1" applyAlignment="1">
      <alignment horizontal="center"/>
    </xf>
    <xf numFmtId="0" fontId="7" fillId="0" borderId="0" xfId="0" applyFont="1" applyFill="1" applyBorder="1" applyAlignment="1">
      <alignment horizontal="left"/>
    </xf>
    <xf numFmtId="0" fontId="6" fillId="0" borderId="0" xfId="2" applyNumberFormat="1" applyFont="1" applyFill="1" applyBorder="1" applyAlignment="1">
      <alignment horizontal="center"/>
    </xf>
    <xf numFmtId="0" fontId="8" fillId="0" borderId="3" xfId="2" applyNumberFormat="1" applyFont="1" applyFill="1" applyBorder="1" applyAlignment="1">
      <alignment horizontal="center"/>
    </xf>
    <xf numFmtId="0" fontId="6" fillId="13" borderId="3" xfId="2" applyNumberFormat="1" applyFont="1" applyFill="1" applyBorder="1" applyAlignment="1">
      <alignment horizontal="center"/>
    </xf>
    <xf numFmtId="0" fontId="6" fillId="9" borderId="3" xfId="2" applyNumberFormat="1" applyFont="1" applyFill="1" applyBorder="1" applyAlignment="1">
      <alignment horizontal="center"/>
    </xf>
    <xf numFmtId="0" fontId="6" fillId="10" borderId="3" xfId="2" applyNumberFormat="1" applyFont="1" applyFill="1" applyBorder="1" applyAlignment="1">
      <alignment horizontal="center"/>
    </xf>
    <xf numFmtId="0" fontId="6" fillId="0" borderId="3" xfId="2" applyNumberFormat="1" applyFont="1" applyFill="1" applyBorder="1" applyAlignment="1">
      <alignment horizontal="center"/>
    </xf>
    <xf numFmtId="0" fontId="6" fillId="0" borderId="10" xfId="2" applyNumberFormat="1" applyFont="1" applyFill="1" applyBorder="1" applyAlignment="1">
      <alignment horizontal="center"/>
    </xf>
    <xf numFmtId="0" fontId="6" fillId="0" borderId="14" xfId="2" applyNumberFormat="1" applyFont="1" applyFill="1" applyBorder="1" applyAlignment="1">
      <alignment horizontal="center"/>
    </xf>
    <xf numFmtId="0" fontId="6" fillId="0" borderId="8" xfId="2" applyNumberFormat="1" applyFont="1" applyFill="1" applyBorder="1" applyAlignment="1">
      <alignment horizontal="center"/>
    </xf>
    <xf numFmtId="0" fontId="6" fillId="14" borderId="11" xfId="2" applyNumberFormat="1" applyFont="1" applyFill="1" applyBorder="1" applyAlignment="1">
      <alignment horizontal="center"/>
    </xf>
    <xf numFmtId="0" fontId="28" fillId="0" borderId="0" xfId="2" applyNumberFormat="1" applyFont="1" applyFill="1" applyBorder="1" applyAlignment="1">
      <alignment horizontal="center"/>
    </xf>
    <xf numFmtId="0" fontId="29" fillId="0" borderId="0" xfId="0" applyNumberFormat="1" applyFont="1" applyFill="1" applyBorder="1" applyAlignment="1">
      <alignment horizontal="center"/>
    </xf>
    <xf numFmtId="0" fontId="29" fillId="0" borderId="8" xfId="0" quotePrefix="1" applyNumberFormat="1" applyFont="1" applyFill="1" applyBorder="1" applyAlignment="1">
      <alignment horizontal="center"/>
    </xf>
    <xf numFmtId="0" fontId="6" fillId="2" borderId="3" xfId="0" applyNumberFormat="1" applyFont="1" applyFill="1" applyBorder="1" applyAlignment="1">
      <alignment horizontal="center"/>
    </xf>
    <xf numFmtId="0" fontId="18" fillId="0" borderId="0" xfId="0" applyNumberFormat="1" applyFont="1" applyFill="1" applyBorder="1" applyAlignment="1">
      <alignment horizontal="center"/>
    </xf>
    <xf numFmtId="0" fontId="6" fillId="10" borderId="3" xfId="0" applyNumberFormat="1" applyFont="1" applyFill="1" applyBorder="1" applyAlignment="1">
      <alignment horizontal="center"/>
    </xf>
    <xf numFmtId="0" fontId="29" fillId="0" borderId="8" xfId="1" quotePrefix="1" applyNumberFormat="1" applyFont="1" applyFill="1" applyBorder="1" applyAlignment="1">
      <alignment horizontal="center"/>
    </xf>
    <xf numFmtId="0" fontId="6" fillId="3" borderId="3" xfId="1" applyNumberFormat="1" applyFont="1" applyFill="1" applyBorder="1" applyAlignment="1">
      <alignment horizontal="center"/>
    </xf>
    <xf numFmtId="0" fontId="18" fillId="0" borderId="0" xfId="1" applyNumberFormat="1" applyFont="1" applyFill="1" applyBorder="1" applyAlignment="1">
      <alignment horizontal="center"/>
    </xf>
    <xf numFmtId="0" fontId="6" fillId="17" borderId="3" xfId="0" applyNumberFormat="1" applyFont="1" applyFill="1" applyBorder="1" applyAlignment="1">
      <alignment horizontal="center"/>
    </xf>
    <xf numFmtId="0" fontId="6" fillId="7" borderId="3" xfId="1" applyNumberFormat="1" applyFont="1" applyFill="1" applyBorder="1" applyAlignment="1">
      <alignment horizontal="center"/>
    </xf>
    <xf numFmtId="0" fontId="18" fillId="9" borderId="3" xfId="1" applyFont="1" applyFill="1" applyBorder="1" applyAlignment="1">
      <alignment horizontal="left" wrapText="1"/>
    </xf>
    <xf numFmtId="0" fontId="6" fillId="0" borderId="3" xfId="2" applyFont="1" applyFill="1" applyBorder="1" applyAlignment="1">
      <alignment horizontal="left" wrapText="1"/>
    </xf>
    <xf numFmtId="0" fontId="8" fillId="0" borderId="3" xfId="2" applyFont="1" applyFill="1" applyBorder="1" applyAlignment="1">
      <alignment horizontal="left"/>
    </xf>
    <xf numFmtId="0" fontId="6" fillId="0" borderId="3" xfId="0" applyFont="1" applyFill="1" applyBorder="1" applyAlignment="1">
      <alignment wrapText="1"/>
    </xf>
    <xf numFmtId="0" fontId="18" fillId="0" borderId="6" xfId="0" applyFont="1" applyFill="1" applyBorder="1" applyAlignment="1">
      <alignment horizontal="center"/>
    </xf>
    <xf numFmtId="0" fontId="5" fillId="0" borderId="0" xfId="2" applyFont="1" applyFill="1" applyBorder="1" applyAlignment="1">
      <alignment horizontal="center"/>
    </xf>
    <xf numFmtId="0" fontId="14" fillId="0" borderId="0" xfId="0" applyFont="1" applyAlignment="1">
      <alignment horizontal="center"/>
    </xf>
    <xf numFmtId="0" fontId="4" fillId="0" borderId="0" xfId="2" applyFont="1" applyFill="1" applyBorder="1" applyAlignment="1">
      <alignment horizontal="center"/>
    </xf>
    <xf numFmtId="164" fontId="19" fillId="0" borderId="16" xfId="2" applyNumberFormat="1" applyFont="1" applyFill="1" applyBorder="1" applyAlignment="1">
      <alignment horizontal="center"/>
    </xf>
    <xf numFmtId="0" fontId="17" fillId="0" borderId="0" xfId="2" applyFont="1" applyAlignment="1">
      <alignment horizontal="right" wrapText="1"/>
    </xf>
    <xf numFmtId="0" fontId="0" fillId="0" borderId="0" xfId="0" applyAlignment="1"/>
    <xf numFmtId="0" fontId="17" fillId="0" borderId="16" xfId="2" applyFont="1" applyBorder="1" applyAlignment="1">
      <alignment horizontal="center"/>
    </xf>
    <xf numFmtId="0" fontId="0" fillId="0" borderId="16" xfId="0" applyBorder="1" applyAlignment="1">
      <alignment horizontal="center"/>
    </xf>
    <xf numFmtId="0" fontId="13" fillId="0" borderId="0" xfId="2" applyFont="1" applyFill="1" applyAlignment="1">
      <alignment horizontal="right"/>
    </xf>
    <xf numFmtId="0" fontId="13" fillId="0" borderId="0" xfId="0" applyFont="1" applyAlignment="1">
      <alignment horizontal="right"/>
    </xf>
    <xf numFmtId="0" fontId="21" fillId="15" borderId="18" xfId="0" applyFont="1" applyFill="1" applyBorder="1" applyAlignment="1">
      <alignment horizontal="left"/>
    </xf>
    <xf numFmtId="0" fontId="0" fillId="16" borderId="19" xfId="3" applyFont="1" applyFill="1" applyBorder="1" applyAlignment="1">
      <alignment vertical="top" wrapText="1"/>
    </xf>
    <xf numFmtId="0" fontId="20" fillId="16" borderId="20" xfId="3" applyFont="1" applyFill="1" applyBorder="1" applyAlignment="1">
      <alignment vertical="top"/>
    </xf>
    <xf numFmtId="0" fontId="20" fillId="16" borderId="21" xfId="3" applyFont="1" applyFill="1" applyBorder="1" applyAlignment="1">
      <alignment vertical="top"/>
    </xf>
    <xf numFmtId="0" fontId="22" fillId="0" borderId="0" xfId="0" applyFont="1" applyAlignment="1">
      <alignment horizontal="center"/>
    </xf>
    <xf numFmtId="0" fontId="21" fillId="0" borderId="0" xfId="0" applyFont="1" applyAlignment="1">
      <alignment horizontal="center"/>
    </xf>
    <xf numFmtId="0" fontId="0" fillId="0" borderId="0" xfId="0" applyFont="1" applyAlignment="1">
      <alignment horizontal="left" vertical="top" wrapText="1"/>
    </xf>
    <xf numFmtId="0" fontId="21" fillId="0" borderId="1" xfId="0" applyFont="1" applyBorder="1" applyAlignment="1">
      <alignment horizontal="left" wrapText="1"/>
    </xf>
    <xf numFmtId="0" fontId="21" fillId="15" borderId="10" xfId="0" applyFont="1" applyFill="1" applyBorder="1" applyAlignment="1">
      <alignment horizontal="left"/>
    </xf>
  </cellXfs>
  <cellStyles count="8">
    <cellStyle name="Hyperlink" xfId="3" builtinId="8"/>
    <cellStyle name="Normal" xfId="0" builtinId="0"/>
    <cellStyle name="Normal 2" xfId="1"/>
    <cellStyle name="Normal 3" xfId="2"/>
    <cellStyle name="Normal 3 2" xfId="4"/>
    <cellStyle name="Normal 3 3" xfId="5"/>
    <cellStyle name="Normal 3 4" xfId="7"/>
    <cellStyle name="Normal 4" xfId="6"/>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79"/>
  <sheetViews>
    <sheetView tabSelected="1" topLeftCell="A55" zoomScale="85" zoomScaleNormal="85" workbookViewId="0">
      <selection activeCell="A43" sqref="A43"/>
    </sheetView>
  </sheetViews>
  <sheetFormatPr defaultColWidth="9.140625" defaultRowHeight="18" customHeight="1" x14ac:dyDescent="0.2"/>
  <cols>
    <col min="1" max="1" width="15.140625" style="3" customWidth="1"/>
    <col min="2" max="2" width="30.5703125" style="3" customWidth="1"/>
    <col min="3" max="3" width="29.28515625" style="3" customWidth="1"/>
    <col min="4" max="4" width="5.7109375" style="168" customWidth="1"/>
    <col min="5" max="6" width="5.7109375" style="1" customWidth="1"/>
    <col min="7" max="7" width="2.140625" style="1" customWidth="1"/>
    <col min="8" max="8" width="15.140625" style="3" customWidth="1"/>
    <col min="9" max="9" width="30.5703125" style="3" customWidth="1"/>
    <col min="10" max="10" width="29.28515625" style="3" customWidth="1"/>
    <col min="11" max="11" width="6.7109375" style="1" customWidth="1"/>
    <col min="12" max="13" width="5.7109375" style="1" customWidth="1"/>
    <col min="14" max="14" width="6.5703125" style="1" customWidth="1"/>
    <col min="15" max="15" width="2.7109375" style="2" customWidth="1"/>
    <col min="16" max="16" width="3.7109375" style="3" customWidth="1"/>
    <col min="17" max="16384" width="9.140625" style="3"/>
  </cols>
  <sheetData>
    <row r="1" spans="1:14" ht="18" customHeight="1" x14ac:dyDescent="0.25">
      <c r="A1" s="196" t="s">
        <v>182</v>
      </c>
      <c r="B1" s="196"/>
      <c r="C1" s="196"/>
      <c r="D1" s="196"/>
      <c r="E1" s="196"/>
      <c r="F1" s="196"/>
      <c r="G1" s="196"/>
      <c r="H1" s="196"/>
      <c r="I1" s="196"/>
      <c r="J1" s="196"/>
      <c r="K1" s="196"/>
      <c r="L1" s="196"/>
      <c r="M1" s="196"/>
    </row>
    <row r="2" spans="1:14" s="50" customFormat="1" ht="18" customHeight="1" thickBot="1" x14ac:dyDescent="0.3">
      <c r="A2" s="44" t="s">
        <v>0</v>
      </c>
      <c r="B2" s="45"/>
      <c r="C2" s="45"/>
      <c r="D2" s="198" t="s">
        <v>50</v>
      </c>
      <c r="E2" s="199"/>
      <c r="F2" s="199"/>
      <c r="G2" s="199"/>
      <c r="H2" s="46"/>
      <c r="I2" s="47"/>
      <c r="J2" s="48" t="s">
        <v>51</v>
      </c>
      <c r="K2" s="200"/>
      <c r="L2" s="201"/>
      <c r="M2" s="201"/>
      <c r="N2" s="49"/>
    </row>
    <row r="3" spans="1:14" s="50" customFormat="1" ht="18" customHeight="1" thickBot="1" x14ac:dyDescent="0.3">
      <c r="A3" s="44" t="s">
        <v>1</v>
      </c>
      <c r="B3" s="45"/>
      <c r="C3" s="45"/>
      <c r="D3" s="202" t="s">
        <v>52</v>
      </c>
      <c r="E3" s="203"/>
      <c r="F3" s="203"/>
      <c r="G3" s="203"/>
      <c r="H3" s="51"/>
      <c r="I3" s="52"/>
      <c r="J3" s="48" t="s">
        <v>53</v>
      </c>
      <c r="K3" s="197">
        <f ca="1">NOW()</f>
        <v>42517.539874652779</v>
      </c>
      <c r="L3" s="197"/>
      <c r="M3" s="197"/>
      <c r="N3" s="49"/>
    </row>
    <row r="4" spans="1:14" ht="18" customHeight="1" x14ac:dyDescent="0.25">
      <c r="A4" t="s">
        <v>183</v>
      </c>
      <c r="E4" s="4"/>
      <c r="G4" s="3"/>
    </row>
    <row r="5" spans="1:14" ht="18" customHeight="1" x14ac:dyDescent="0.2">
      <c r="A5" s="5" t="s">
        <v>14</v>
      </c>
      <c r="B5" s="6"/>
      <c r="C5" s="86" t="s">
        <v>150</v>
      </c>
      <c r="D5" s="169" t="s">
        <v>19</v>
      </c>
      <c r="E5" s="86" t="s">
        <v>18</v>
      </c>
      <c r="F5" s="86" t="s">
        <v>54</v>
      </c>
      <c r="G5" s="7"/>
      <c r="H5" s="5" t="s">
        <v>15</v>
      </c>
      <c r="I5" s="5"/>
      <c r="J5" s="86" t="s">
        <v>150</v>
      </c>
      <c r="K5" s="86" t="s">
        <v>19</v>
      </c>
      <c r="L5" s="86" t="s">
        <v>18</v>
      </c>
      <c r="M5" s="86" t="s">
        <v>54</v>
      </c>
      <c r="N5" s="7"/>
    </row>
    <row r="6" spans="1:14" ht="24" customHeight="1" x14ac:dyDescent="0.2">
      <c r="A6" s="60" t="s">
        <v>57</v>
      </c>
      <c r="B6" s="60" t="s">
        <v>28</v>
      </c>
      <c r="C6" s="60" t="s">
        <v>71</v>
      </c>
      <c r="D6" s="170">
        <v>2</v>
      </c>
      <c r="E6" s="8"/>
      <c r="F6" s="8"/>
      <c r="H6" s="55" t="s">
        <v>151</v>
      </c>
      <c r="I6" s="55" t="s">
        <v>152</v>
      </c>
      <c r="J6" s="58"/>
      <c r="K6" s="57">
        <v>3</v>
      </c>
      <c r="L6" s="8"/>
      <c r="M6" s="8"/>
      <c r="N6" s="4"/>
    </row>
    <row r="7" spans="1:14" ht="12" x14ac:dyDescent="0.2">
      <c r="A7" s="61" t="s">
        <v>198</v>
      </c>
      <c r="B7" s="61" t="s">
        <v>210</v>
      </c>
      <c r="C7" s="67"/>
      <c r="D7" s="171">
        <v>3</v>
      </c>
      <c r="E7" s="8"/>
      <c r="F7" s="8"/>
      <c r="H7" s="55" t="s">
        <v>55</v>
      </c>
      <c r="I7" s="55" t="s">
        <v>56</v>
      </c>
      <c r="J7" s="58" t="s">
        <v>59</v>
      </c>
      <c r="K7" s="57">
        <v>3</v>
      </c>
      <c r="L7" s="8"/>
      <c r="M7" s="8"/>
    </row>
    <row r="8" spans="1:14" ht="26.25" customHeight="1" x14ac:dyDescent="0.2">
      <c r="A8" s="55" t="s">
        <v>153</v>
      </c>
      <c r="B8" s="55" t="s">
        <v>154</v>
      </c>
      <c r="C8" s="56"/>
      <c r="D8" s="172">
        <v>3</v>
      </c>
      <c r="E8" s="8"/>
      <c r="F8" s="8"/>
      <c r="H8" s="55" t="s">
        <v>29</v>
      </c>
      <c r="I8" s="55" t="s">
        <v>30</v>
      </c>
      <c r="J8" s="56"/>
      <c r="K8" s="57">
        <v>3</v>
      </c>
      <c r="L8" s="8"/>
      <c r="M8" s="8"/>
    </row>
    <row r="9" spans="1:14" ht="24" customHeight="1" x14ac:dyDescent="0.2">
      <c r="A9" s="55" t="s">
        <v>73</v>
      </c>
      <c r="B9" s="55" t="s">
        <v>72</v>
      </c>
      <c r="C9" s="56"/>
      <c r="D9" s="172">
        <v>4</v>
      </c>
      <c r="E9" s="8"/>
      <c r="F9" s="8"/>
      <c r="H9" s="70" t="s">
        <v>199</v>
      </c>
      <c r="I9" s="138" t="s">
        <v>181</v>
      </c>
      <c r="J9" s="66" t="s">
        <v>93</v>
      </c>
      <c r="K9" s="71" t="s">
        <v>62</v>
      </c>
      <c r="L9" s="8"/>
      <c r="M9" s="8"/>
    </row>
    <row r="10" spans="1:14" ht="12" x14ac:dyDescent="0.2">
      <c r="A10" s="55" t="s">
        <v>32</v>
      </c>
      <c r="B10" s="55" t="s">
        <v>33</v>
      </c>
      <c r="C10" s="58" t="s">
        <v>145</v>
      </c>
      <c r="D10" s="172">
        <v>3</v>
      </c>
      <c r="E10" s="8"/>
      <c r="F10" s="8"/>
      <c r="H10" s="61" t="s">
        <v>60</v>
      </c>
      <c r="I10" s="61" t="s">
        <v>61</v>
      </c>
      <c r="J10" s="61"/>
      <c r="K10" s="62">
        <v>3</v>
      </c>
      <c r="L10" s="8"/>
      <c r="M10" s="8"/>
    </row>
    <row r="11" spans="1:14" ht="12" x14ac:dyDescent="0.2">
      <c r="A11" s="6"/>
      <c r="B11" s="88"/>
      <c r="C11" s="18"/>
      <c r="D11" s="173"/>
      <c r="E11" s="8"/>
      <c r="F11" s="8"/>
      <c r="H11" s="190"/>
      <c r="I11" s="190"/>
      <c r="J11" s="191"/>
      <c r="K11" s="8"/>
      <c r="L11" s="8"/>
      <c r="M11" s="8"/>
    </row>
    <row r="12" spans="1:14" ht="18" customHeight="1" x14ac:dyDescent="0.2">
      <c r="A12" s="10"/>
      <c r="B12" s="10"/>
      <c r="C12" s="11"/>
      <c r="D12" s="174">
        <f>SUM(D6:D11)</f>
        <v>15</v>
      </c>
      <c r="J12" s="2"/>
      <c r="K12" s="12" t="s">
        <v>189</v>
      </c>
    </row>
    <row r="13" spans="1:14" ht="7.5" customHeight="1" x14ac:dyDescent="0.2">
      <c r="A13" s="13"/>
      <c r="B13" s="13"/>
      <c r="C13" s="2"/>
      <c r="D13" s="175"/>
      <c r="J13" s="2"/>
    </row>
    <row r="14" spans="1:14" ht="18" customHeight="1" x14ac:dyDescent="0.2">
      <c r="A14" s="5" t="s">
        <v>16</v>
      </c>
      <c r="B14" s="6"/>
      <c r="C14" s="15"/>
      <c r="D14" s="176"/>
      <c r="E14" s="16"/>
      <c r="F14" s="16"/>
      <c r="G14" s="17"/>
      <c r="H14" s="5" t="s">
        <v>17</v>
      </c>
      <c r="I14" s="6"/>
      <c r="J14" s="15"/>
      <c r="K14" s="16"/>
      <c r="L14" s="16"/>
      <c r="M14" s="16"/>
    </row>
    <row r="15" spans="1:14" ht="24.75" customHeight="1" x14ac:dyDescent="0.2">
      <c r="A15" s="70" t="s">
        <v>184</v>
      </c>
      <c r="B15" s="69" t="s">
        <v>185</v>
      </c>
      <c r="C15" s="66" t="s">
        <v>117</v>
      </c>
      <c r="D15" s="171">
        <v>3</v>
      </c>
      <c r="E15" s="8"/>
      <c r="F15" s="8"/>
      <c r="H15" s="64" t="s">
        <v>186</v>
      </c>
      <c r="I15" s="138" t="s">
        <v>187</v>
      </c>
      <c r="J15" s="66" t="s">
        <v>188</v>
      </c>
      <c r="K15" s="62">
        <v>3</v>
      </c>
      <c r="L15" s="8"/>
      <c r="M15" s="8"/>
      <c r="N15" s="3"/>
    </row>
    <row r="16" spans="1:14" ht="27" customHeight="1" x14ac:dyDescent="0.2">
      <c r="A16" s="55" t="s">
        <v>103</v>
      </c>
      <c r="B16" s="55" t="s">
        <v>104</v>
      </c>
      <c r="C16" s="58"/>
      <c r="D16" s="172" t="s">
        <v>87</v>
      </c>
      <c r="E16" s="8"/>
      <c r="F16" s="8"/>
      <c r="H16" s="68" t="s">
        <v>105</v>
      </c>
      <c r="I16" s="72" t="s">
        <v>102</v>
      </c>
      <c r="J16" s="61"/>
      <c r="K16" s="73">
        <v>4</v>
      </c>
      <c r="L16" s="8"/>
      <c r="M16" s="8"/>
    </row>
    <row r="17" spans="1:17" ht="12" x14ac:dyDescent="0.2">
      <c r="A17" s="58" t="s">
        <v>63</v>
      </c>
      <c r="B17" s="58" t="s">
        <v>64</v>
      </c>
      <c r="C17" s="59" t="s">
        <v>65</v>
      </c>
      <c r="D17" s="172">
        <v>3</v>
      </c>
      <c r="E17" s="8"/>
      <c r="F17" s="8"/>
      <c r="H17" s="68" t="s">
        <v>66</v>
      </c>
      <c r="I17" s="74" t="s">
        <v>67</v>
      </c>
      <c r="J17" s="61" t="s">
        <v>95</v>
      </c>
      <c r="K17" s="73">
        <v>4</v>
      </c>
      <c r="L17" s="8"/>
      <c r="M17" s="8"/>
    </row>
    <row r="18" spans="1:17" ht="12" x14ac:dyDescent="0.2">
      <c r="A18" s="55" t="s">
        <v>34</v>
      </c>
      <c r="B18" s="55" t="s">
        <v>35</v>
      </c>
      <c r="C18" s="58" t="s">
        <v>31</v>
      </c>
      <c r="D18" s="172">
        <v>3</v>
      </c>
      <c r="E18" s="8"/>
      <c r="F18" s="8"/>
      <c r="H18" s="68" t="s">
        <v>68</v>
      </c>
      <c r="I18" s="74" t="s">
        <v>69</v>
      </c>
      <c r="J18" s="61" t="s">
        <v>70</v>
      </c>
      <c r="K18" s="62">
        <v>1</v>
      </c>
      <c r="L18" s="8"/>
      <c r="M18" s="8"/>
    </row>
    <row r="19" spans="1:17" ht="12" x14ac:dyDescent="0.2">
      <c r="A19" s="61" t="s">
        <v>106</v>
      </c>
      <c r="B19" s="61" t="s">
        <v>107</v>
      </c>
      <c r="C19" s="61" t="s">
        <v>117</v>
      </c>
      <c r="D19" s="171">
        <v>2</v>
      </c>
      <c r="E19" s="8"/>
      <c r="F19" s="8"/>
      <c r="H19" s="55" t="s">
        <v>29</v>
      </c>
      <c r="I19" s="55" t="s">
        <v>30</v>
      </c>
      <c r="J19" s="56"/>
      <c r="K19" s="57">
        <v>3</v>
      </c>
      <c r="L19" s="8"/>
      <c r="M19" s="8"/>
    </row>
    <row r="20" spans="1:17" ht="18" customHeight="1" x14ac:dyDescent="0.2">
      <c r="B20" s="19"/>
      <c r="C20" s="20"/>
      <c r="D20" s="174" t="s">
        <v>190</v>
      </c>
      <c r="G20" s="21"/>
      <c r="H20" s="10"/>
      <c r="I20" s="10"/>
      <c r="J20" s="11"/>
      <c r="K20" s="12">
        <f>SUM(K15:K19)</f>
        <v>15</v>
      </c>
      <c r="M20" s="25"/>
    </row>
    <row r="21" spans="1:17" ht="7.5" customHeight="1" x14ac:dyDescent="0.2">
      <c r="B21" s="19"/>
      <c r="C21" s="2"/>
      <c r="H21" s="13"/>
      <c r="I21" s="13"/>
      <c r="J21" s="2"/>
      <c r="K21" s="14"/>
    </row>
    <row r="22" spans="1:17" ht="18" customHeight="1" x14ac:dyDescent="0.2">
      <c r="A22" s="5" t="s">
        <v>24</v>
      </c>
      <c r="B22" s="6"/>
      <c r="C22" s="15"/>
      <c r="D22" s="176"/>
      <c r="E22" s="16"/>
      <c r="F22" s="16"/>
      <c r="H22" s="22" t="s">
        <v>25</v>
      </c>
      <c r="I22" s="6"/>
      <c r="J22" s="15"/>
      <c r="K22" s="16"/>
      <c r="L22" s="16"/>
      <c r="M22" s="16"/>
    </row>
    <row r="23" spans="1:17" ht="12" x14ac:dyDescent="0.2">
      <c r="A23" s="64" t="s">
        <v>115</v>
      </c>
      <c r="B23" s="64" t="s">
        <v>114</v>
      </c>
      <c r="C23" s="65" t="s">
        <v>92</v>
      </c>
      <c r="D23" s="171">
        <v>3</v>
      </c>
      <c r="E23" s="8"/>
      <c r="F23" s="8"/>
      <c r="H23" s="68" t="s">
        <v>119</v>
      </c>
      <c r="I23" s="68" t="s">
        <v>194</v>
      </c>
      <c r="J23" s="61" t="s">
        <v>96</v>
      </c>
      <c r="K23" s="62">
        <v>4</v>
      </c>
      <c r="L23" s="8"/>
      <c r="M23" s="8"/>
      <c r="N23" s="21"/>
    </row>
    <row r="24" spans="1:17" ht="48" x14ac:dyDescent="0.2">
      <c r="A24" s="70" t="s">
        <v>74</v>
      </c>
      <c r="B24" s="72" t="s">
        <v>75</v>
      </c>
      <c r="C24" s="66" t="s">
        <v>94</v>
      </c>
      <c r="D24" s="171">
        <v>3</v>
      </c>
      <c r="E24" s="8"/>
      <c r="F24" s="8"/>
      <c r="H24" s="138" t="s">
        <v>208</v>
      </c>
      <c r="I24" s="138" t="s">
        <v>207</v>
      </c>
      <c r="J24" s="66" t="s">
        <v>116</v>
      </c>
      <c r="K24" s="62" t="s">
        <v>87</v>
      </c>
      <c r="L24" s="8"/>
      <c r="M24" s="8"/>
      <c r="Q24" s="2"/>
    </row>
    <row r="25" spans="1:17" ht="39.75" customHeight="1" x14ac:dyDescent="0.2">
      <c r="A25" s="138" t="s">
        <v>155</v>
      </c>
      <c r="B25" s="138" t="s">
        <v>80</v>
      </c>
      <c r="C25" s="61" t="s">
        <v>82</v>
      </c>
      <c r="D25" s="171">
        <v>4</v>
      </c>
      <c r="E25" s="8"/>
      <c r="F25" s="8"/>
      <c r="H25" s="68" t="s">
        <v>148</v>
      </c>
      <c r="I25" s="70" t="s">
        <v>85</v>
      </c>
      <c r="J25" s="65" t="s">
        <v>98</v>
      </c>
      <c r="K25" s="62">
        <v>4</v>
      </c>
      <c r="L25" s="8"/>
      <c r="M25" s="8"/>
    </row>
    <row r="26" spans="1:17" ht="13.5" customHeight="1" x14ac:dyDescent="0.2">
      <c r="A26" s="158"/>
      <c r="B26" s="158" t="s">
        <v>81</v>
      </c>
      <c r="C26" s="42"/>
      <c r="D26" s="173">
        <v>3</v>
      </c>
      <c r="E26" s="8"/>
      <c r="F26" s="8"/>
      <c r="H26" s="158"/>
      <c r="I26" s="158" t="s">
        <v>86</v>
      </c>
      <c r="J26" s="18" t="s">
        <v>113</v>
      </c>
      <c r="K26" s="8">
        <v>3</v>
      </c>
      <c r="L26" s="8"/>
      <c r="M26" s="27"/>
    </row>
    <row r="27" spans="1:17" ht="15.75" customHeight="1" x14ac:dyDescent="0.2">
      <c r="A27" s="63" t="s">
        <v>77</v>
      </c>
      <c r="B27" s="63" t="s">
        <v>78</v>
      </c>
      <c r="C27" s="60" t="s">
        <v>79</v>
      </c>
      <c r="D27" s="170">
        <v>3</v>
      </c>
      <c r="E27" s="8"/>
      <c r="F27" s="8"/>
      <c r="G27" s="23"/>
      <c r="H27" s="192"/>
      <c r="I27" s="192"/>
      <c r="J27" s="190"/>
      <c r="K27" s="8"/>
      <c r="L27" s="8"/>
      <c r="M27" s="8"/>
      <c r="O27" s="1"/>
      <c r="P27" s="2"/>
    </row>
    <row r="28" spans="1:17" ht="18" customHeight="1" x14ac:dyDescent="0.2">
      <c r="B28" s="24"/>
      <c r="C28" s="11"/>
      <c r="D28" s="174">
        <f>SUM(D23:D27)</f>
        <v>16</v>
      </c>
      <c r="F28" s="25"/>
      <c r="J28" s="2"/>
      <c r="K28" s="1" t="s">
        <v>190</v>
      </c>
    </row>
    <row r="29" spans="1:17" ht="7.5" customHeight="1" x14ac:dyDescent="0.2">
      <c r="B29" s="26"/>
      <c r="C29" s="2"/>
      <c r="J29" s="2"/>
    </row>
    <row r="30" spans="1:17" ht="18" customHeight="1" x14ac:dyDescent="0.2">
      <c r="A30" s="5" t="s">
        <v>26</v>
      </c>
      <c r="B30" s="6"/>
      <c r="C30" s="15"/>
      <c r="D30" s="176"/>
      <c r="E30" s="16"/>
      <c r="F30" s="16"/>
      <c r="H30" s="5" t="s">
        <v>27</v>
      </c>
      <c r="I30" s="6"/>
      <c r="J30" s="15"/>
      <c r="K30" s="16"/>
      <c r="L30" s="16"/>
      <c r="M30" s="16"/>
    </row>
    <row r="31" spans="1:17" ht="24" customHeight="1" x14ac:dyDescent="0.2">
      <c r="A31" s="70" t="s">
        <v>147</v>
      </c>
      <c r="B31" s="74" t="s">
        <v>108</v>
      </c>
      <c r="C31" s="89" t="s">
        <v>197</v>
      </c>
      <c r="D31" s="171">
        <v>4</v>
      </c>
      <c r="E31" s="8"/>
      <c r="F31" s="8"/>
      <c r="H31" s="138" t="s">
        <v>196</v>
      </c>
      <c r="I31" s="64" t="s">
        <v>109</v>
      </c>
      <c r="J31" s="90" t="s">
        <v>118</v>
      </c>
      <c r="K31" s="62">
        <v>4</v>
      </c>
      <c r="L31" s="8"/>
      <c r="M31" s="8"/>
      <c r="N31" s="21"/>
    </row>
    <row r="32" spans="1:17" ht="24" customHeight="1" x14ac:dyDescent="0.2">
      <c r="A32" s="75" t="s">
        <v>88</v>
      </c>
      <c r="B32" s="76" t="s">
        <v>89</v>
      </c>
      <c r="C32" s="77" t="s">
        <v>90</v>
      </c>
      <c r="D32" s="177">
        <v>1</v>
      </c>
      <c r="E32" s="27"/>
      <c r="F32" s="27"/>
      <c r="H32" s="138" t="s">
        <v>211</v>
      </c>
      <c r="I32" s="64" t="s">
        <v>110</v>
      </c>
      <c r="J32" s="61" t="s">
        <v>195</v>
      </c>
      <c r="K32" s="62">
        <v>3</v>
      </c>
      <c r="L32" s="8"/>
      <c r="M32" s="8"/>
    </row>
    <row r="33" spans="1:19" ht="18" customHeight="1" x14ac:dyDescent="0.2">
      <c r="A33" s="68" t="s">
        <v>191</v>
      </c>
      <c r="B33" s="68" t="s">
        <v>76</v>
      </c>
      <c r="C33" s="65" t="s">
        <v>97</v>
      </c>
      <c r="D33" s="171">
        <v>3</v>
      </c>
      <c r="E33" s="8"/>
      <c r="F33" s="8"/>
      <c r="H33" s="64" t="s">
        <v>146</v>
      </c>
      <c r="I33" s="64" t="s">
        <v>83</v>
      </c>
      <c r="J33" s="61" t="s">
        <v>84</v>
      </c>
      <c r="K33" s="62">
        <v>3</v>
      </c>
      <c r="L33" s="8"/>
      <c r="M33" s="8"/>
    </row>
    <row r="34" spans="1:19" ht="18" customHeight="1" x14ac:dyDescent="0.2">
      <c r="A34" s="158"/>
      <c r="B34" s="158" t="s">
        <v>86</v>
      </c>
      <c r="C34" s="18" t="s">
        <v>91</v>
      </c>
      <c r="D34" s="8">
        <v>3</v>
      </c>
      <c r="E34" s="8"/>
      <c r="F34" s="8"/>
      <c r="H34" s="64" t="s">
        <v>149</v>
      </c>
      <c r="I34" s="64" t="s">
        <v>112</v>
      </c>
      <c r="J34" s="61" t="s">
        <v>193</v>
      </c>
      <c r="K34" s="62">
        <v>3</v>
      </c>
      <c r="L34" s="8"/>
      <c r="M34" s="8"/>
    </row>
    <row r="35" spans="1:19" ht="18" customHeight="1" x14ac:dyDescent="0.2">
      <c r="A35" s="61" t="s">
        <v>100</v>
      </c>
      <c r="B35" s="61" t="s">
        <v>101</v>
      </c>
      <c r="C35" s="61" t="s">
        <v>192</v>
      </c>
      <c r="D35" s="171">
        <v>3</v>
      </c>
      <c r="E35" s="8"/>
      <c r="F35" s="8"/>
      <c r="H35" s="9"/>
      <c r="I35" s="9" t="s">
        <v>81</v>
      </c>
      <c r="J35" s="18" t="s">
        <v>202</v>
      </c>
      <c r="K35" s="8"/>
      <c r="L35" s="8"/>
      <c r="M35" s="27"/>
      <c r="N35" s="3"/>
    </row>
    <row r="36" spans="1:19" ht="18" customHeight="1" x14ac:dyDescent="0.2">
      <c r="A36" s="28" t="s">
        <v>20</v>
      </c>
      <c r="B36" s="91"/>
      <c r="C36" s="1"/>
      <c r="D36" s="174">
        <f>SUM(D31:D35)</f>
        <v>14</v>
      </c>
      <c r="F36" s="25"/>
      <c r="G36" s="21"/>
      <c r="H36" s="92"/>
      <c r="K36" s="12">
        <f>SUM(K31:K35)</f>
        <v>13</v>
      </c>
      <c r="M36" s="25"/>
    </row>
    <row r="37" spans="1:19" ht="18" customHeight="1" x14ac:dyDescent="0.2">
      <c r="A37" s="30" t="s">
        <v>21</v>
      </c>
      <c r="B37" s="30"/>
      <c r="C37" s="93"/>
      <c r="D37" s="178"/>
      <c r="E37" s="94"/>
      <c r="F37" s="94"/>
      <c r="H37" s="31" t="s">
        <v>22</v>
      </c>
      <c r="I37" s="32"/>
      <c r="J37" s="29" t="s">
        <v>3</v>
      </c>
      <c r="K37" s="12">
        <v>120</v>
      </c>
    </row>
    <row r="38" spans="1:19" ht="18" customHeight="1" x14ac:dyDescent="0.2">
      <c r="A38" s="33" t="s">
        <v>23</v>
      </c>
      <c r="B38" s="34"/>
      <c r="C38" s="93"/>
      <c r="H38" s="35" t="s">
        <v>49</v>
      </c>
      <c r="I38" s="36"/>
      <c r="J38" s="1"/>
      <c r="N38" s="3"/>
      <c r="O38" s="3"/>
    </row>
    <row r="39" spans="1:19" ht="18" customHeight="1" x14ac:dyDescent="0.25">
      <c r="A39" s="194" t="s">
        <v>2</v>
      </c>
      <c r="B39" s="195"/>
      <c r="C39" s="195"/>
      <c r="D39" s="195"/>
      <c r="E39" s="195"/>
      <c r="F39" s="195"/>
      <c r="G39" s="195"/>
      <c r="H39" s="195"/>
      <c r="I39" s="195"/>
      <c r="J39" s="195"/>
      <c r="K39" s="195"/>
      <c r="L39" s="195"/>
      <c r="M39" s="195"/>
    </row>
    <row r="40" spans="1:19" s="37" customFormat="1" ht="18" customHeight="1" x14ac:dyDescent="0.25">
      <c r="A40" s="196" t="str">
        <f>A1</f>
        <v>Bachelor of Science in Dairy Production (Fall 2016)</v>
      </c>
      <c r="B40" s="196"/>
      <c r="C40" s="196"/>
      <c r="D40" s="196"/>
      <c r="E40" s="196"/>
      <c r="F40" s="196"/>
      <c r="G40" s="196"/>
      <c r="H40" s="196"/>
      <c r="I40" s="196"/>
      <c r="J40" s="196"/>
      <c r="K40" s="196"/>
      <c r="L40" s="196"/>
      <c r="M40" s="196"/>
    </row>
    <row r="41" spans="1:19" s="39" customFormat="1" ht="18" customHeight="1" x14ac:dyDescent="0.2">
      <c r="A41" s="97" t="s">
        <v>36</v>
      </c>
      <c r="B41" s="97"/>
      <c r="C41" s="87"/>
      <c r="D41" s="179"/>
      <c r="E41" s="95"/>
      <c r="F41" s="96"/>
      <c r="G41" s="96"/>
      <c r="H41" s="97" t="s">
        <v>99</v>
      </c>
      <c r="I41" s="97"/>
      <c r="J41" s="97"/>
      <c r="K41" s="95"/>
      <c r="L41" s="95"/>
      <c r="M41" s="96"/>
      <c r="N41" s="96"/>
      <c r="O41" s="38"/>
    </row>
    <row r="42" spans="1:19" s="39" customFormat="1" ht="18" customHeight="1" x14ac:dyDescent="0.2">
      <c r="A42" s="97" t="s">
        <v>4</v>
      </c>
      <c r="B42" s="97" t="s">
        <v>37</v>
      </c>
      <c r="C42" s="97"/>
      <c r="D42" s="180">
        <f>SUM(D43:D44)</f>
        <v>6</v>
      </c>
      <c r="E42" s="98" t="s">
        <v>18</v>
      </c>
      <c r="F42" s="99" t="s">
        <v>54</v>
      </c>
      <c r="G42" s="96"/>
      <c r="H42" s="100" t="s">
        <v>42</v>
      </c>
      <c r="I42" s="100"/>
      <c r="J42" s="101"/>
      <c r="K42" s="95" t="s">
        <v>201</v>
      </c>
      <c r="L42" s="99" t="s">
        <v>18</v>
      </c>
      <c r="M42" s="99" t="s">
        <v>54</v>
      </c>
      <c r="N42" s="96"/>
      <c r="O42" s="38"/>
    </row>
    <row r="43" spans="1:19" s="39" customFormat="1" ht="18" customHeight="1" x14ac:dyDescent="0.2">
      <c r="A43" s="129" t="s">
        <v>31</v>
      </c>
      <c r="B43" s="129" t="s">
        <v>157</v>
      </c>
      <c r="C43" s="130"/>
      <c r="D43" s="181">
        <v>3</v>
      </c>
      <c r="E43" s="163"/>
      <c r="F43" s="163"/>
      <c r="G43" s="96"/>
      <c r="H43" s="111" t="s">
        <v>115</v>
      </c>
      <c r="I43" s="111" t="s">
        <v>114</v>
      </c>
      <c r="J43" s="112"/>
      <c r="K43" s="113">
        <v>3</v>
      </c>
      <c r="L43" s="113"/>
      <c r="M43" s="113"/>
      <c r="N43" s="96"/>
      <c r="O43" s="38"/>
    </row>
    <row r="44" spans="1:19" s="39" customFormat="1" ht="18" customHeight="1" x14ac:dyDescent="0.2">
      <c r="A44" s="129" t="s">
        <v>34</v>
      </c>
      <c r="B44" s="129" t="s">
        <v>158</v>
      </c>
      <c r="C44" s="130" t="s">
        <v>31</v>
      </c>
      <c r="D44" s="181">
        <v>3</v>
      </c>
      <c r="E44" s="163"/>
      <c r="F44" s="163"/>
      <c r="G44" s="96"/>
      <c r="H44" s="70" t="s">
        <v>184</v>
      </c>
      <c r="I44" s="138" t="s">
        <v>185</v>
      </c>
      <c r="J44" s="66" t="s">
        <v>117</v>
      </c>
      <c r="K44" s="171">
        <v>3</v>
      </c>
      <c r="L44" s="62"/>
      <c r="M44" s="62"/>
      <c r="N44" s="96"/>
      <c r="O44" s="38"/>
    </row>
    <row r="45" spans="1:19" s="39" customFormat="1" ht="22.5" customHeight="1" x14ac:dyDescent="0.2">
      <c r="A45" s="105"/>
      <c r="B45" s="105"/>
      <c r="C45" s="101"/>
      <c r="D45" s="182"/>
      <c r="E45" s="96"/>
      <c r="F45" s="96"/>
      <c r="G45" s="96"/>
      <c r="H45" s="64" t="s">
        <v>186</v>
      </c>
      <c r="I45" s="138" t="s">
        <v>187</v>
      </c>
      <c r="J45" s="66" t="s">
        <v>188</v>
      </c>
      <c r="K45" s="62">
        <v>3</v>
      </c>
      <c r="L45" s="62"/>
      <c r="M45" s="113"/>
      <c r="N45" s="96"/>
      <c r="O45" s="38"/>
    </row>
    <row r="46" spans="1:19" s="39" customFormat="1" ht="24.75" customHeight="1" x14ac:dyDescent="0.2">
      <c r="A46" s="97" t="s">
        <v>7</v>
      </c>
      <c r="B46" s="97" t="s">
        <v>38</v>
      </c>
      <c r="C46" s="106"/>
      <c r="D46" s="180">
        <f>D47</f>
        <v>3</v>
      </c>
      <c r="E46" s="107"/>
      <c r="F46" s="96"/>
      <c r="G46" s="96"/>
      <c r="H46" s="110" t="s">
        <v>205</v>
      </c>
      <c r="I46" s="110" t="s">
        <v>206</v>
      </c>
      <c r="J46" s="114" t="s">
        <v>116</v>
      </c>
      <c r="K46" s="113" t="s">
        <v>87</v>
      </c>
      <c r="L46" s="113"/>
      <c r="M46" s="131"/>
      <c r="N46" s="105"/>
      <c r="O46" s="53"/>
      <c r="P46" s="43"/>
      <c r="Q46" s="54"/>
      <c r="R46" s="54"/>
      <c r="S46" s="54"/>
    </row>
    <row r="47" spans="1:19" s="39" customFormat="1" ht="17.25" customHeight="1" x14ac:dyDescent="0.2">
      <c r="A47" s="129" t="s">
        <v>159</v>
      </c>
      <c r="B47" s="129" t="s">
        <v>160</v>
      </c>
      <c r="C47" s="130"/>
      <c r="D47" s="181">
        <v>3</v>
      </c>
      <c r="E47" s="163"/>
      <c r="F47" s="163"/>
      <c r="G47" s="108"/>
      <c r="H47" s="111" t="s">
        <v>191</v>
      </c>
      <c r="I47" s="111" t="s">
        <v>76</v>
      </c>
      <c r="J47" s="112" t="s">
        <v>97</v>
      </c>
      <c r="K47" s="113">
        <v>3</v>
      </c>
      <c r="L47" s="113"/>
      <c r="M47" s="113"/>
      <c r="N47" s="96"/>
      <c r="O47" s="38"/>
    </row>
    <row r="48" spans="1:19" s="39" customFormat="1" ht="22.5" customHeight="1" x14ac:dyDescent="0.2">
      <c r="A48" s="105"/>
      <c r="B48" s="105"/>
      <c r="C48" s="101"/>
      <c r="D48" s="182"/>
      <c r="E48" s="96"/>
      <c r="F48" s="96"/>
      <c r="G48" s="96"/>
      <c r="H48" s="109" t="s">
        <v>209</v>
      </c>
      <c r="I48" s="102" t="s">
        <v>110</v>
      </c>
      <c r="J48" s="103" t="s">
        <v>111</v>
      </c>
      <c r="K48" s="104">
        <v>3</v>
      </c>
      <c r="L48" s="104"/>
      <c r="M48" s="104"/>
      <c r="N48" s="96"/>
      <c r="O48" s="38"/>
    </row>
    <row r="49" spans="1:21" s="39" customFormat="1" ht="26.25" customHeight="1" x14ac:dyDescent="0.2">
      <c r="A49" s="97" t="s">
        <v>8</v>
      </c>
      <c r="B49" s="97" t="s">
        <v>39</v>
      </c>
      <c r="C49" s="87"/>
      <c r="D49" s="180">
        <f>SUM(D50:D51)</f>
        <v>6</v>
      </c>
      <c r="E49" s="107"/>
      <c r="F49" s="96"/>
      <c r="G49" s="96"/>
      <c r="H49" s="109" t="s">
        <v>200</v>
      </c>
      <c r="I49" s="109" t="s">
        <v>169</v>
      </c>
      <c r="J49" s="115" t="s">
        <v>170</v>
      </c>
      <c r="K49" s="116" t="s">
        <v>62</v>
      </c>
      <c r="L49" s="104"/>
      <c r="M49" s="104"/>
      <c r="N49" s="96"/>
      <c r="O49" s="38"/>
    </row>
    <row r="50" spans="1:21" s="39" customFormat="1" ht="19.5" customHeight="1" x14ac:dyDescent="0.2">
      <c r="A50" s="129" t="s">
        <v>55</v>
      </c>
      <c r="B50" s="129" t="s">
        <v>161</v>
      </c>
      <c r="C50" s="130" t="s">
        <v>59</v>
      </c>
      <c r="D50" s="181">
        <v>3</v>
      </c>
      <c r="E50" s="163"/>
      <c r="F50" s="163"/>
      <c r="G50" s="96"/>
      <c r="H50" s="102" t="s">
        <v>198</v>
      </c>
      <c r="I50" s="102" t="s">
        <v>210</v>
      </c>
      <c r="J50" s="103"/>
      <c r="K50" s="104">
        <v>3</v>
      </c>
      <c r="L50" s="104"/>
      <c r="M50" s="104"/>
      <c r="N50" s="96"/>
      <c r="O50" s="38"/>
    </row>
    <row r="51" spans="1:21" s="39" customFormat="1" ht="18" customHeight="1" x14ac:dyDescent="0.2">
      <c r="A51" s="129" t="s">
        <v>63</v>
      </c>
      <c r="B51" s="129" t="s">
        <v>162</v>
      </c>
      <c r="C51" s="139" t="s">
        <v>65</v>
      </c>
      <c r="D51" s="181">
        <v>3</v>
      </c>
      <c r="E51" s="163"/>
      <c r="F51" s="163"/>
      <c r="G51" s="96"/>
      <c r="H51" s="102" t="s">
        <v>68</v>
      </c>
      <c r="I51" s="102" t="s">
        <v>69</v>
      </c>
      <c r="J51" s="103" t="s">
        <v>70</v>
      </c>
      <c r="K51" s="104">
        <v>1</v>
      </c>
      <c r="L51" s="104"/>
      <c r="M51" s="104"/>
      <c r="N51" s="96"/>
      <c r="O51" s="38"/>
    </row>
    <row r="52" spans="1:21" s="39" customFormat="1" ht="18" customHeight="1" x14ac:dyDescent="0.2">
      <c r="A52" s="105"/>
      <c r="B52" s="105"/>
      <c r="C52" s="101"/>
      <c r="D52" s="182"/>
      <c r="E52" s="96"/>
      <c r="F52" s="96"/>
      <c r="G52" s="96"/>
      <c r="H52" s="102" t="s">
        <v>119</v>
      </c>
      <c r="I52" s="102" t="s">
        <v>194</v>
      </c>
      <c r="J52" s="103" t="s">
        <v>96</v>
      </c>
      <c r="K52" s="104">
        <v>4</v>
      </c>
      <c r="L52" s="104"/>
      <c r="M52" s="104"/>
      <c r="N52" s="96"/>
      <c r="O52" s="38"/>
    </row>
    <row r="53" spans="1:21" s="39" customFormat="1" ht="18" customHeight="1" x14ac:dyDescent="0.2">
      <c r="A53" s="97" t="s">
        <v>9</v>
      </c>
      <c r="B53" s="97" t="s">
        <v>40</v>
      </c>
      <c r="C53" s="87"/>
      <c r="D53" s="180">
        <f>SUM(D54:D55)</f>
        <v>6</v>
      </c>
      <c r="E53" s="107"/>
      <c r="F53" s="96"/>
      <c r="G53" s="96"/>
      <c r="H53" s="102" t="s">
        <v>106</v>
      </c>
      <c r="I53" s="102" t="s">
        <v>107</v>
      </c>
      <c r="J53" s="103" t="s">
        <v>117</v>
      </c>
      <c r="K53" s="104">
        <v>2</v>
      </c>
      <c r="L53" s="104"/>
      <c r="M53" s="104"/>
      <c r="N53" s="96"/>
      <c r="O53" s="38"/>
    </row>
    <row r="54" spans="1:21" s="39" customFormat="1" ht="25.5" customHeight="1" x14ac:dyDescent="0.2">
      <c r="A54" s="129" t="s">
        <v>29</v>
      </c>
      <c r="B54" s="129" t="s">
        <v>163</v>
      </c>
      <c r="C54" s="130"/>
      <c r="D54" s="181">
        <v>3</v>
      </c>
      <c r="E54" s="163"/>
      <c r="F54" s="163"/>
      <c r="G54" s="96"/>
      <c r="H54" s="102" t="s">
        <v>105</v>
      </c>
      <c r="I54" s="109" t="s">
        <v>102</v>
      </c>
      <c r="J54" s="103" t="s">
        <v>193</v>
      </c>
      <c r="K54" s="104">
        <v>4</v>
      </c>
      <c r="L54" s="104"/>
      <c r="M54" s="104"/>
      <c r="N54" s="96"/>
      <c r="O54" s="38"/>
    </row>
    <row r="55" spans="1:21" s="39" customFormat="1" ht="18" customHeight="1" x14ac:dyDescent="0.2">
      <c r="A55" s="129" t="s">
        <v>29</v>
      </c>
      <c r="B55" s="129" t="s">
        <v>163</v>
      </c>
      <c r="C55" s="130"/>
      <c r="D55" s="181">
        <v>3</v>
      </c>
      <c r="E55" s="163"/>
      <c r="F55" s="163"/>
      <c r="G55" s="96"/>
      <c r="H55" s="102" t="s">
        <v>171</v>
      </c>
      <c r="I55" s="102" t="s">
        <v>83</v>
      </c>
      <c r="J55" s="103" t="s">
        <v>84</v>
      </c>
      <c r="K55" s="104">
        <v>3</v>
      </c>
      <c r="L55" s="104"/>
      <c r="M55" s="104"/>
      <c r="N55" s="96"/>
      <c r="O55" s="38"/>
    </row>
    <row r="56" spans="1:21" s="39" customFormat="1" ht="24" customHeight="1" x14ac:dyDescent="0.2">
      <c r="A56" s="105"/>
      <c r="B56" s="105"/>
      <c r="C56" s="101"/>
      <c r="D56" s="182"/>
      <c r="E56" s="96"/>
      <c r="F56" s="96"/>
      <c r="G56" s="96"/>
      <c r="H56" s="102" t="s">
        <v>172</v>
      </c>
      <c r="I56" s="102" t="s">
        <v>108</v>
      </c>
      <c r="J56" s="115" t="s">
        <v>197</v>
      </c>
      <c r="K56" s="104">
        <v>4</v>
      </c>
      <c r="L56" s="104"/>
      <c r="M56" s="104"/>
      <c r="N56" s="96"/>
      <c r="O56" s="38"/>
    </row>
    <row r="57" spans="1:21" s="39" customFormat="1" ht="32.25" customHeight="1" x14ac:dyDescent="0.2">
      <c r="A57" s="97" t="s">
        <v>10</v>
      </c>
      <c r="B57" s="97" t="s">
        <v>41</v>
      </c>
      <c r="C57" s="106"/>
      <c r="D57" s="180">
        <f>D58</f>
        <v>3</v>
      </c>
      <c r="E57" s="107"/>
      <c r="F57" s="96"/>
      <c r="G57" s="96"/>
      <c r="H57" s="140" t="s">
        <v>156</v>
      </c>
      <c r="I57" s="140" t="s">
        <v>109</v>
      </c>
      <c r="J57" s="189" t="s">
        <v>118</v>
      </c>
      <c r="K57" s="142">
        <v>4</v>
      </c>
      <c r="L57" s="142"/>
      <c r="M57" s="142"/>
      <c r="N57" s="96"/>
      <c r="O57" s="38"/>
    </row>
    <row r="58" spans="1:21" s="39" customFormat="1" ht="18" customHeight="1" x14ac:dyDescent="0.2">
      <c r="A58" s="129" t="s">
        <v>32</v>
      </c>
      <c r="B58" s="129" t="s">
        <v>164</v>
      </c>
      <c r="C58" s="130" t="s">
        <v>145</v>
      </c>
      <c r="D58" s="181">
        <v>3</v>
      </c>
      <c r="E58" s="163"/>
      <c r="F58" s="163"/>
      <c r="G58" s="193"/>
      <c r="H58" s="143" t="s">
        <v>100</v>
      </c>
      <c r="I58" s="144" t="s">
        <v>101</v>
      </c>
      <c r="J58" s="145"/>
      <c r="K58" s="146">
        <v>3</v>
      </c>
      <c r="L58" s="146"/>
      <c r="M58" s="146"/>
      <c r="N58" s="96"/>
      <c r="O58" s="38"/>
    </row>
    <row r="59" spans="1:21" s="39" customFormat="1" ht="18" customHeight="1" x14ac:dyDescent="0.2">
      <c r="A59" s="105"/>
      <c r="B59" s="105"/>
      <c r="C59" s="101"/>
      <c r="D59" s="182"/>
      <c r="E59" s="96"/>
      <c r="F59" s="96"/>
      <c r="G59" s="96"/>
      <c r="H59" s="102" t="s">
        <v>66</v>
      </c>
      <c r="I59" s="102" t="s">
        <v>67</v>
      </c>
      <c r="J59" s="103" t="s">
        <v>95</v>
      </c>
      <c r="K59" s="104">
        <v>4</v>
      </c>
      <c r="L59" s="104"/>
      <c r="M59" s="104"/>
      <c r="N59" s="96"/>
      <c r="O59" s="38"/>
    </row>
    <row r="60" spans="1:21" s="39" customFormat="1" ht="35.25" customHeight="1" x14ac:dyDescent="0.2">
      <c r="A60" s="97" t="s">
        <v>11</v>
      </c>
      <c r="B60" s="97" t="s">
        <v>43</v>
      </c>
      <c r="C60" s="106"/>
      <c r="D60" s="180" t="s">
        <v>203</v>
      </c>
      <c r="E60" s="107"/>
      <c r="F60" s="96"/>
      <c r="G60" s="96"/>
      <c r="H60" s="147" t="s">
        <v>173</v>
      </c>
      <c r="I60" s="147" t="s">
        <v>174</v>
      </c>
      <c r="J60" s="141" t="s">
        <v>82</v>
      </c>
      <c r="K60" s="142">
        <v>4</v>
      </c>
      <c r="L60" s="142"/>
      <c r="M60" s="142"/>
      <c r="N60" s="96"/>
      <c r="O60" s="38"/>
    </row>
    <row r="61" spans="1:21" s="39" customFormat="1" ht="25.5" customHeight="1" x14ac:dyDescent="0.2">
      <c r="A61" s="148" t="s">
        <v>165</v>
      </c>
      <c r="B61" s="148" t="s">
        <v>166</v>
      </c>
      <c r="C61" s="130"/>
      <c r="D61" s="181">
        <v>4</v>
      </c>
      <c r="E61" s="163"/>
      <c r="F61" s="163"/>
      <c r="G61" s="96"/>
      <c r="H61" s="111" t="s">
        <v>60</v>
      </c>
      <c r="I61" s="111" t="s">
        <v>61</v>
      </c>
      <c r="J61" s="112"/>
      <c r="K61" s="113">
        <v>3</v>
      </c>
      <c r="L61" s="113"/>
      <c r="M61" s="113"/>
      <c r="N61" s="117"/>
      <c r="O61" s="38"/>
    </row>
    <row r="62" spans="1:21" s="39" customFormat="1" ht="27" customHeight="1" x14ac:dyDescent="0.2">
      <c r="A62" s="149" t="s">
        <v>167</v>
      </c>
      <c r="B62" s="149" t="s">
        <v>168</v>
      </c>
      <c r="C62" s="150"/>
      <c r="D62" s="183" t="s">
        <v>87</v>
      </c>
      <c r="E62" s="164"/>
      <c r="F62" s="164"/>
      <c r="G62" s="96"/>
      <c r="H62" s="110" t="s">
        <v>175</v>
      </c>
      <c r="I62" s="110" t="s">
        <v>176</v>
      </c>
      <c r="J62" s="114" t="s">
        <v>94</v>
      </c>
      <c r="K62" s="113">
        <v>3</v>
      </c>
      <c r="L62" s="113"/>
      <c r="M62" s="113"/>
      <c r="N62" s="96"/>
      <c r="O62" s="38"/>
    </row>
    <row r="63" spans="1:21" s="39" customFormat="1" ht="22.5" customHeight="1" x14ac:dyDescent="0.2">
      <c r="A63" s="100"/>
      <c r="B63" s="97"/>
      <c r="C63" s="106"/>
      <c r="D63" s="179"/>
      <c r="E63" s="95"/>
      <c r="F63" s="96"/>
      <c r="G63" s="96"/>
      <c r="H63" s="102" t="s">
        <v>177</v>
      </c>
      <c r="I63" s="109" t="s">
        <v>85</v>
      </c>
      <c r="J63" s="115" t="s">
        <v>98</v>
      </c>
      <c r="K63" s="104">
        <v>4</v>
      </c>
      <c r="L63" s="104"/>
      <c r="M63" s="104"/>
      <c r="N63" s="96"/>
      <c r="O63" s="38"/>
      <c r="S63" s="41"/>
      <c r="T63" s="41"/>
      <c r="U63" s="40"/>
    </row>
    <row r="64" spans="1:21" s="39" customFormat="1" ht="20.25" customHeight="1" x14ac:dyDescent="0.2">
      <c r="A64" s="97" t="s">
        <v>44</v>
      </c>
      <c r="B64" s="97"/>
      <c r="C64" s="100"/>
      <c r="D64" s="179"/>
      <c r="E64" s="95"/>
      <c r="F64" s="96"/>
      <c r="G64" s="96"/>
      <c r="H64" s="111" t="s">
        <v>178</v>
      </c>
      <c r="I64" s="111" t="s">
        <v>112</v>
      </c>
      <c r="J64" s="151" t="s">
        <v>193</v>
      </c>
      <c r="K64" s="152">
        <v>3</v>
      </c>
      <c r="L64" s="104"/>
      <c r="M64" s="104"/>
      <c r="N64" s="96"/>
      <c r="O64" s="38"/>
    </row>
    <row r="65" spans="1:15" s="39" customFormat="1" ht="18" customHeight="1" x14ac:dyDescent="0.2">
      <c r="A65" s="97" t="s">
        <v>5</v>
      </c>
      <c r="B65" s="97" t="s">
        <v>179</v>
      </c>
      <c r="C65" s="118"/>
      <c r="D65" s="184">
        <f>D66</f>
        <v>2</v>
      </c>
      <c r="E65" s="119"/>
      <c r="F65" s="120"/>
      <c r="G65" s="96"/>
      <c r="H65" s="102"/>
      <c r="I65" s="102"/>
      <c r="J65" s="103"/>
      <c r="K65" s="104"/>
      <c r="L65" s="104"/>
      <c r="M65" s="104"/>
      <c r="N65" s="96"/>
      <c r="O65" s="38"/>
    </row>
    <row r="66" spans="1:15" s="39" customFormat="1" ht="18" customHeight="1" x14ac:dyDescent="0.2">
      <c r="A66" s="134" t="s">
        <v>57</v>
      </c>
      <c r="B66" s="134" t="s">
        <v>28</v>
      </c>
      <c r="C66" s="134" t="s">
        <v>71</v>
      </c>
      <c r="D66" s="185">
        <v>2</v>
      </c>
      <c r="E66" s="165"/>
      <c r="F66" s="165"/>
      <c r="G66" s="96"/>
      <c r="H66" s="102"/>
      <c r="I66" s="102"/>
      <c r="J66" s="103"/>
      <c r="K66" s="104"/>
      <c r="L66" s="104"/>
      <c r="M66" s="104"/>
      <c r="N66" s="96"/>
      <c r="O66" s="38"/>
    </row>
    <row r="67" spans="1:15" s="39" customFormat="1" ht="18" customHeight="1" x14ac:dyDescent="0.2">
      <c r="A67" s="124"/>
      <c r="B67" s="124"/>
      <c r="C67" s="125"/>
      <c r="D67" s="186"/>
      <c r="E67" s="120"/>
      <c r="F67" s="120"/>
      <c r="G67" s="96"/>
      <c r="H67" s="102"/>
      <c r="I67" s="102"/>
      <c r="J67" s="103"/>
      <c r="K67" s="104"/>
      <c r="L67" s="104"/>
      <c r="M67" s="104"/>
      <c r="N67" s="96"/>
      <c r="O67" s="38"/>
    </row>
    <row r="68" spans="1:15" s="39" customFormat="1" ht="18" customHeight="1" x14ac:dyDescent="0.2">
      <c r="A68" s="97" t="s">
        <v>6</v>
      </c>
      <c r="B68" s="167" t="s">
        <v>180</v>
      </c>
      <c r="C68" s="157"/>
      <c r="D68" s="184">
        <f>D69</f>
        <v>3</v>
      </c>
      <c r="E68" s="119"/>
      <c r="F68" s="120"/>
      <c r="G68" s="96"/>
      <c r="H68" s="102"/>
      <c r="I68" s="102"/>
      <c r="J68" s="103"/>
      <c r="K68" s="104"/>
      <c r="L68" s="104"/>
      <c r="M68" s="104"/>
      <c r="N68" s="96"/>
      <c r="O68" s="38"/>
    </row>
    <row r="69" spans="1:15" s="39" customFormat="1" ht="18" customHeight="1" x14ac:dyDescent="0.2">
      <c r="A69" s="153" t="s">
        <v>77</v>
      </c>
      <c r="B69" s="153" t="s">
        <v>78</v>
      </c>
      <c r="C69" s="154" t="s">
        <v>79</v>
      </c>
      <c r="D69" s="187">
        <v>3</v>
      </c>
      <c r="E69" s="155"/>
      <c r="F69" s="155"/>
      <c r="G69" s="96"/>
      <c r="H69" s="135" t="s">
        <v>47</v>
      </c>
      <c r="I69" s="135"/>
      <c r="J69" s="136"/>
      <c r="K69" s="161" t="s">
        <v>204</v>
      </c>
      <c r="L69" s="162"/>
      <c r="M69" s="160"/>
      <c r="N69" s="96"/>
      <c r="O69" s="38"/>
    </row>
    <row r="70" spans="1:15" s="39" customFormat="1" ht="18" customHeight="1" x14ac:dyDescent="0.2">
      <c r="A70" s="124"/>
      <c r="B70" s="124"/>
      <c r="C70" s="125"/>
      <c r="D70" s="186"/>
      <c r="E70" s="120"/>
      <c r="F70" s="120"/>
      <c r="G70" s="96"/>
      <c r="H70" s="132"/>
      <c r="I70" s="132" t="s">
        <v>81</v>
      </c>
      <c r="J70" s="133"/>
      <c r="K70" s="159">
        <v>3</v>
      </c>
      <c r="L70" s="159"/>
      <c r="M70" s="159"/>
      <c r="N70" s="96"/>
      <c r="O70" s="38"/>
    </row>
    <row r="71" spans="1:15" s="39" customFormat="1" ht="18" customHeight="1" x14ac:dyDescent="0.2">
      <c r="A71" s="97" t="s">
        <v>12</v>
      </c>
      <c r="B71" s="97"/>
      <c r="C71" s="126"/>
      <c r="D71" s="184">
        <f>D72</f>
        <v>3</v>
      </c>
      <c r="E71" s="119"/>
      <c r="F71" s="120"/>
      <c r="G71" s="96"/>
      <c r="H71" s="132"/>
      <c r="I71" s="132" t="s">
        <v>81</v>
      </c>
      <c r="J71" s="133"/>
      <c r="K71" s="159">
        <v>3</v>
      </c>
      <c r="L71" s="159"/>
      <c r="M71" s="159"/>
      <c r="N71" s="96"/>
      <c r="O71" s="38"/>
    </row>
    <row r="72" spans="1:15" s="39" customFormat="1" ht="18" customHeight="1" x14ac:dyDescent="0.2">
      <c r="A72" s="129" t="s">
        <v>63</v>
      </c>
      <c r="B72" s="129" t="s">
        <v>64</v>
      </c>
      <c r="C72" s="139" t="s">
        <v>65</v>
      </c>
      <c r="D72" s="181">
        <v>3</v>
      </c>
      <c r="E72" s="163"/>
      <c r="F72" s="163"/>
      <c r="G72" s="96"/>
      <c r="H72" s="132"/>
      <c r="I72" s="132" t="s">
        <v>81</v>
      </c>
      <c r="J72" s="133"/>
      <c r="K72" s="159">
        <v>3</v>
      </c>
      <c r="L72" s="159"/>
      <c r="M72" s="159"/>
      <c r="N72" s="96"/>
      <c r="O72" s="38"/>
    </row>
    <row r="73" spans="1:15" s="39" customFormat="1" ht="18" customHeight="1" x14ac:dyDescent="0.2">
      <c r="A73" s="124"/>
      <c r="B73" s="124"/>
      <c r="C73" s="125"/>
      <c r="D73" s="186"/>
      <c r="E73" s="120"/>
      <c r="F73" s="120"/>
      <c r="G73" s="96"/>
      <c r="H73" s="132"/>
      <c r="I73" s="132" t="s">
        <v>81</v>
      </c>
      <c r="J73" s="18" t="s">
        <v>202</v>
      </c>
      <c r="K73" s="159"/>
      <c r="L73" s="159"/>
      <c r="M73" s="159"/>
      <c r="N73" s="96"/>
      <c r="O73" s="38"/>
    </row>
    <row r="74" spans="1:15" s="39" customFormat="1" ht="22.5" customHeight="1" x14ac:dyDescent="0.2">
      <c r="A74" s="97" t="s">
        <v>13</v>
      </c>
      <c r="B74" s="97"/>
      <c r="C74" s="126"/>
      <c r="D74" s="184">
        <f>D75</f>
        <v>1</v>
      </c>
      <c r="E74" s="119"/>
      <c r="F74" s="120"/>
      <c r="G74" s="96"/>
      <c r="H74" s="121"/>
      <c r="I74" s="121"/>
      <c r="J74" s="122"/>
      <c r="K74" s="123"/>
      <c r="L74" s="123"/>
      <c r="M74" s="123"/>
      <c r="N74" s="96"/>
      <c r="O74" s="38"/>
    </row>
    <row r="75" spans="1:15" ht="18" customHeight="1" x14ac:dyDescent="0.2">
      <c r="A75" s="137" t="s">
        <v>88</v>
      </c>
      <c r="B75" s="137" t="s">
        <v>89</v>
      </c>
      <c r="C75" s="156" t="s">
        <v>90</v>
      </c>
      <c r="D75" s="188">
        <v>1</v>
      </c>
      <c r="E75" s="166"/>
      <c r="F75" s="166"/>
      <c r="G75" s="127"/>
      <c r="H75" s="128"/>
      <c r="I75" s="128"/>
      <c r="J75" s="127" t="s">
        <v>48</v>
      </c>
      <c r="K75" s="127">
        <v>120</v>
      </c>
      <c r="L75" s="127"/>
      <c r="M75" s="127"/>
      <c r="N75" s="127"/>
    </row>
    <row r="76" spans="1:15" ht="18" customHeight="1" x14ac:dyDescent="0.25">
      <c r="A76" s="194" t="s">
        <v>2</v>
      </c>
      <c r="B76" s="195"/>
      <c r="C76" s="195"/>
      <c r="D76" s="195"/>
      <c r="E76" s="195"/>
      <c r="F76" s="195"/>
      <c r="G76" s="195"/>
      <c r="H76" s="195"/>
      <c r="I76" s="195"/>
      <c r="J76" s="195"/>
      <c r="K76" s="195"/>
      <c r="L76" s="195"/>
      <c r="M76" s="195"/>
      <c r="N76" s="3"/>
      <c r="O76" s="3"/>
    </row>
    <row r="77" spans="1:15" ht="18" customHeight="1" x14ac:dyDescent="0.2">
      <c r="B77" s="1"/>
      <c r="C77" s="1"/>
      <c r="G77" s="3"/>
      <c r="I77" s="1"/>
      <c r="J77" s="1"/>
      <c r="N77" s="3"/>
      <c r="O77" s="3"/>
    </row>
    <row r="78" spans="1:15" ht="18" customHeight="1" x14ac:dyDescent="0.2">
      <c r="B78" s="1"/>
      <c r="C78" s="1"/>
      <c r="G78" s="3"/>
      <c r="I78" s="1"/>
      <c r="J78" s="1"/>
      <c r="N78" s="3"/>
      <c r="O78" s="3"/>
    </row>
    <row r="79" spans="1:15" ht="18" customHeight="1" x14ac:dyDescent="0.2">
      <c r="B79" s="1"/>
      <c r="C79" s="1"/>
      <c r="G79" s="3"/>
      <c r="N79" s="3"/>
      <c r="O79" s="3"/>
    </row>
  </sheetData>
  <sortState ref="H44:M65">
    <sortCondition ref="H44"/>
  </sortState>
  <mergeCells count="8">
    <mergeCell ref="A76:M76"/>
    <mergeCell ref="A40:M40"/>
    <mergeCell ref="A1:M1"/>
    <mergeCell ref="K3:M3"/>
    <mergeCell ref="A39:M39"/>
    <mergeCell ref="D2:G2"/>
    <mergeCell ref="K2:M2"/>
    <mergeCell ref="D3:G3"/>
  </mergeCells>
  <conditionalFormatting sqref="F25:F26 F17 M18 F8 F32:F33 M32 M34:M35 M27">
    <cfRule type="cellIs" dxfId="13" priority="17" operator="between">
      <formula>"F"</formula>
      <formula>"F"</formula>
    </cfRule>
  </conditionalFormatting>
  <conditionalFormatting sqref="F18 F7 M22 M6 F9:F11 M16:M17">
    <cfRule type="cellIs" dxfId="12" priority="16" operator="between">
      <formula>"D"</formula>
      <formula>"F"</formula>
    </cfRule>
  </conditionalFormatting>
  <conditionalFormatting sqref="M23">
    <cfRule type="cellIs" dxfId="11" priority="5" operator="between">
      <formula>"F"</formula>
      <formula>"F"</formula>
    </cfRule>
  </conditionalFormatting>
  <conditionalFormatting sqref="F34">
    <cfRule type="cellIs" dxfId="10" priority="7" operator="between">
      <formula>"F"</formula>
      <formula>"F"</formula>
    </cfRule>
  </conditionalFormatting>
  <conditionalFormatting sqref="M10">
    <cfRule type="cellIs" dxfId="9" priority="12" operator="between">
      <formula>"F"</formula>
      <formula>"F"</formula>
    </cfRule>
  </conditionalFormatting>
  <conditionalFormatting sqref="F24">
    <cfRule type="cellIs" dxfId="8" priority="11" operator="between">
      <formula>"F"</formula>
      <formula>"F"</formula>
    </cfRule>
  </conditionalFormatting>
  <conditionalFormatting sqref="F23">
    <cfRule type="cellIs" dxfId="7" priority="10" operator="between">
      <formula>"F"</formula>
      <formula>"F"</formula>
    </cfRule>
  </conditionalFormatting>
  <conditionalFormatting sqref="F27">
    <cfRule type="cellIs" dxfId="6" priority="9" operator="between">
      <formula>"F"</formula>
      <formula>"F"</formula>
    </cfRule>
  </conditionalFormatting>
  <conditionalFormatting sqref="F35">
    <cfRule type="cellIs" dxfId="5" priority="8" operator="between">
      <formula>"D"</formula>
      <formula>"F"</formula>
    </cfRule>
  </conditionalFormatting>
  <conditionalFormatting sqref="M33">
    <cfRule type="cellIs" dxfId="4" priority="6" operator="between">
      <formula>"D"</formula>
      <formula>"F"</formula>
    </cfRule>
  </conditionalFormatting>
  <conditionalFormatting sqref="M31">
    <cfRule type="cellIs" dxfId="3" priority="4" operator="between">
      <formula>"F"</formula>
      <formula>"F"</formula>
    </cfRule>
  </conditionalFormatting>
  <conditionalFormatting sqref="M26">
    <cfRule type="cellIs" dxfId="2" priority="3" operator="between">
      <formula>"F"</formula>
      <formula>"F"</formula>
    </cfRule>
  </conditionalFormatting>
  <conditionalFormatting sqref="M25">
    <cfRule type="cellIs" dxfId="1" priority="2" operator="between">
      <formula>"F"</formula>
      <formula>"F"</formula>
    </cfRule>
  </conditionalFormatting>
  <conditionalFormatting sqref="M24">
    <cfRule type="cellIs" dxfId="0" priority="1" operator="between">
      <formula>"F"</formula>
      <formula>"F"</formula>
    </cfRule>
  </conditionalFormatting>
  <printOptions horizontalCentered="1" verticalCentered="1"/>
  <pageMargins left="0.25" right="0.25" top="0.25" bottom="0.25" header="0.25" footer="0.25"/>
  <pageSetup scale="71" fitToHeight="0" orientation="landscape" r:id="rId1"/>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43" sqref="A43"/>
    </sheetView>
  </sheetViews>
  <sheetFormatPr defaultRowHeight="15" x14ac:dyDescent="0.25"/>
  <cols>
    <col min="1" max="1" width="15.42578125" customWidth="1"/>
    <col min="2" max="2" width="57.140625" customWidth="1"/>
    <col min="3" max="3" width="9.140625" style="82"/>
  </cols>
  <sheetData>
    <row r="1" spans="1:3" ht="15.75" x14ac:dyDescent="0.25">
      <c r="A1" s="208" t="s">
        <v>120</v>
      </c>
      <c r="B1" s="208"/>
      <c r="C1" s="208"/>
    </row>
    <row r="2" spans="1:3" x14ac:dyDescent="0.25">
      <c r="A2" s="209"/>
      <c r="B2" s="209"/>
      <c r="C2" s="209"/>
    </row>
    <row r="3" spans="1:3" ht="52.5" customHeight="1" x14ac:dyDescent="0.25">
      <c r="A3" s="210" t="s">
        <v>121</v>
      </c>
      <c r="B3" s="210"/>
      <c r="C3" s="210"/>
    </row>
    <row r="4" spans="1:3" x14ac:dyDescent="0.25">
      <c r="A4" s="211"/>
      <c r="B4" s="211"/>
      <c r="C4" s="211"/>
    </row>
    <row r="5" spans="1:3" x14ac:dyDescent="0.25">
      <c r="A5" s="212" t="s">
        <v>122</v>
      </c>
      <c r="B5" s="212"/>
      <c r="C5" s="212"/>
    </row>
    <row r="6" spans="1:3" x14ac:dyDescent="0.25">
      <c r="A6" s="78" t="s">
        <v>123</v>
      </c>
      <c r="B6" s="78" t="s">
        <v>45</v>
      </c>
      <c r="C6" s="79" t="s">
        <v>46</v>
      </c>
    </row>
    <row r="7" spans="1:3" x14ac:dyDescent="0.25">
      <c r="A7" s="80" t="s">
        <v>58</v>
      </c>
      <c r="B7" s="80" t="s">
        <v>136</v>
      </c>
      <c r="C7" s="81">
        <v>3</v>
      </c>
    </row>
    <row r="8" spans="1:3" x14ac:dyDescent="0.25">
      <c r="A8" s="80" t="s">
        <v>68</v>
      </c>
      <c r="B8" s="80" t="s">
        <v>137</v>
      </c>
      <c r="C8" s="81">
        <v>1</v>
      </c>
    </row>
    <row r="9" spans="1:3" x14ac:dyDescent="0.25">
      <c r="A9" s="80" t="s">
        <v>138</v>
      </c>
      <c r="B9" s="80" t="s">
        <v>139</v>
      </c>
      <c r="C9" s="81">
        <v>3</v>
      </c>
    </row>
    <row r="10" spans="1:3" x14ac:dyDescent="0.25">
      <c r="A10" s="80" t="s">
        <v>106</v>
      </c>
      <c r="B10" s="80" t="s">
        <v>140</v>
      </c>
      <c r="C10" s="81">
        <v>2</v>
      </c>
    </row>
    <row r="11" spans="1:3" x14ac:dyDescent="0.25">
      <c r="A11" s="80" t="s">
        <v>141</v>
      </c>
      <c r="B11" s="80" t="s">
        <v>142</v>
      </c>
      <c r="C11" s="81">
        <v>3</v>
      </c>
    </row>
    <row r="12" spans="1:3" x14ac:dyDescent="0.25">
      <c r="A12" s="80" t="s">
        <v>143</v>
      </c>
      <c r="B12" s="80" t="s">
        <v>144</v>
      </c>
      <c r="C12" s="81">
        <v>3</v>
      </c>
    </row>
    <row r="13" spans="1:3" x14ac:dyDescent="0.25">
      <c r="A13" s="80"/>
      <c r="B13" s="80"/>
      <c r="C13" s="81"/>
    </row>
    <row r="14" spans="1:3" x14ac:dyDescent="0.25">
      <c r="A14" s="80"/>
      <c r="B14" s="80"/>
      <c r="C14" s="81"/>
    </row>
    <row r="15" spans="1:3" x14ac:dyDescent="0.25">
      <c r="A15" s="80"/>
      <c r="B15" s="80"/>
      <c r="C15" s="81"/>
    </row>
    <row r="17" spans="1:3" x14ac:dyDescent="0.25">
      <c r="A17" s="212" t="s">
        <v>124</v>
      </c>
      <c r="B17" s="212"/>
      <c r="C17" s="212"/>
    </row>
    <row r="18" spans="1:3" x14ac:dyDescent="0.25">
      <c r="A18" s="78" t="s">
        <v>123</v>
      </c>
      <c r="B18" s="78" t="s">
        <v>45</v>
      </c>
      <c r="C18" s="79" t="s">
        <v>46</v>
      </c>
    </row>
    <row r="19" spans="1:3" x14ac:dyDescent="0.25">
      <c r="A19" s="80" t="s">
        <v>125</v>
      </c>
      <c r="B19" s="80" t="s">
        <v>126</v>
      </c>
      <c r="C19" s="81">
        <v>2</v>
      </c>
    </row>
    <row r="20" spans="1:3" x14ac:dyDescent="0.25">
      <c r="A20" s="80" t="s">
        <v>127</v>
      </c>
      <c r="B20" s="80" t="s">
        <v>128</v>
      </c>
      <c r="C20" s="81">
        <v>2</v>
      </c>
    </row>
    <row r="21" spans="1:3" x14ac:dyDescent="0.25">
      <c r="A21" s="80" t="s">
        <v>129</v>
      </c>
      <c r="B21" s="80" t="s">
        <v>130</v>
      </c>
      <c r="C21" s="81">
        <v>1</v>
      </c>
    </row>
    <row r="22" spans="1:3" x14ac:dyDescent="0.25">
      <c r="A22" s="80" t="s">
        <v>131</v>
      </c>
      <c r="B22" s="80" t="s">
        <v>132</v>
      </c>
      <c r="C22" s="81">
        <v>1</v>
      </c>
    </row>
    <row r="24" spans="1:3" x14ac:dyDescent="0.25">
      <c r="A24" s="204" t="s">
        <v>133</v>
      </c>
      <c r="B24" s="204"/>
      <c r="C24" s="204"/>
    </row>
    <row r="25" spans="1:3" x14ac:dyDescent="0.25">
      <c r="A25" s="205" t="s">
        <v>134</v>
      </c>
      <c r="B25" s="206"/>
      <c r="C25" s="207"/>
    </row>
    <row r="26" spans="1:3" x14ac:dyDescent="0.25">
      <c r="A26" s="83" t="s">
        <v>135</v>
      </c>
      <c r="B26" s="84"/>
      <c r="C26" s="85"/>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295A1D-BB32-4015-9811-CE45F42CC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F13ADA-A522-41E9-8BA9-D1198C79D48E}">
  <ds:schemaRefs>
    <ds:schemaRef ds:uri="http://schemas.openxmlformats.org/package/2006/metadata/core-properties"/>
    <ds:schemaRef ds:uri="http://purl.org/dc/terms/"/>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Dairy Production- Fall 16</vt:lpstr>
      <vt:lpstr>Course Options - No Prereqs</vt:lpstr>
      <vt:lpstr>'Dairy Production- Fall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Rauk, Britney</dc:creator>
  <cp:lastModifiedBy>Hoffelt, Janell</cp:lastModifiedBy>
  <cp:lastPrinted>2016-05-27T17:58:08Z</cp:lastPrinted>
  <dcterms:created xsi:type="dcterms:W3CDTF">2011-09-23T19:24:55Z</dcterms:created>
  <dcterms:modified xsi:type="dcterms:W3CDTF">2016-05-27T17:58:18Z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