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19200" windowHeight="11595"/>
  </bookViews>
  <sheets>
    <sheet name="Dairy Manuf- Fall 16" sheetId="5" r:id="rId1"/>
    <sheet name="Course Options - No Prereqs" sheetId="7" r:id="rId2"/>
  </sheets>
  <definedNames>
    <definedName name="_xlnm.Print_Area" localSheetId="0">'Dairy Manuf- Fall 16'!$A$1:$M$76</definedName>
  </definedNames>
  <calcPr calcId="152511"/>
</workbook>
</file>

<file path=xl/calcChain.xml><?xml version="1.0" encoding="utf-8"?>
<calcChain xmlns="http://schemas.openxmlformats.org/spreadsheetml/2006/main">
  <c r="K36" i="5" l="1"/>
  <c r="K28" i="5"/>
  <c r="K3" i="5" l="1"/>
  <c r="D65" i="5" l="1"/>
  <c r="D68" i="5" l="1"/>
  <c r="D60" i="5"/>
  <c r="D57" i="5"/>
  <c r="D46" i="5"/>
  <c r="D42" i="5"/>
  <c r="A40" i="5"/>
  <c r="D36" i="5"/>
  <c r="D28" i="5"/>
  <c r="K20" i="5"/>
  <c r="D12" i="5"/>
  <c r="D53" i="5" l="1"/>
  <c r="D49" i="5"/>
</calcChain>
</file>

<file path=xl/sharedStrings.xml><?xml version="1.0" encoding="utf-8"?>
<sst xmlns="http://schemas.openxmlformats.org/spreadsheetml/2006/main" count="290" uniqueCount="190">
  <si>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</si>
  <si>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</si>
  <si>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</si>
  <si>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</si>
  <si>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</si>
  <si>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</si>
  <si>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</si>
  <si>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</si>
  <si>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</si>
  <si>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</si>
  <si>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</si>
  <si>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</si>
  <si>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</si>
  <si>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</si>
  <si>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</si>
  <si>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</si>
  <si>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</si>
  <si>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</si>
  <si>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</si>
  <si>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</si>
  <si>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</si>
  <si>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</si>
  <si>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</si>
  <si>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</si>
  <si>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</si>
  <si>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</si>
  <si>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</si>
  <si>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</si>
  <si>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First Year Seminar (IGR 1)</t>
  </si>
  <si>
    <t>SGR #4</t>
  </si>
  <si>
    <t>Humanities/Arts Diversity (SGR 4)</t>
  </si>
  <si>
    <t>ENGL 101</t>
  </si>
  <si>
    <t>SGR #5</t>
  </si>
  <si>
    <t>Mathematics (SGR 5)</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</si>
  <si>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</si>
  <si>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</si>
  <si>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</si>
  <si>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</si>
  <si>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</si>
  <si>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</si>
  <si>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</si>
  <si>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</si>
  <si>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</si>
  <si>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</si>
  <si>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</si>
  <si>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Course Title</t>
  </si>
  <si>
    <t>Credits</t>
  </si>
  <si>
    <t>Other Coursework:</t>
  </si>
  <si>
    <t>TOTAL CREDITS</t>
  </si>
  <si>
    <t xml:space="preserve">Major Courses (NOTE GRADE REQUIREMENTS HERE) </t>
  </si>
  <si>
    <t>Student ID#</t>
  </si>
  <si>
    <t>Anticipated Graduation Term</t>
  </si>
  <si>
    <t>Minimum GPA</t>
  </si>
  <si>
    <t xml:space="preserve">Today's Date </t>
  </si>
  <si>
    <t>GR</t>
  </si>
  <si>
    <t>SGR #3</t>
  </si>
  <si>
    <t>Social Sciences/Diversity (SGR 3)</t>
  </si>
  <si>
    <t>DS 109</t>
  </si>
  <si>
    <t>DS 130</t>
  </si>
  <si>
    <t>CHEM 106-106L or CHEM 112-112L</t>
  </si>
  <si>
    <t>p- or co - Math 102</t>
  </si>
  <si>
    <r>
      <t xml:space="preserve">Chemistry Survey and Lab </t>
    </r>
    <r>
      <rPr>
        <b/>
        <sz val="9"/>
        <rFont val="Calibri"/>
        <family val="2"/>
      </rPr>
      <t xml:space="preserve">or </t>
    </r>
    <r>
      <rPr>
        <sz val="9"/>
        <rFont val="Calibri"/>
        <family val="2"/>
      </rPr>
      <t>General Chemistry I and Lab (SGR 6)</t>
    </r>
  </si>
  <si>
    <t>DS 496</t>
  </si>
  <si>
    <t>Field Experience</t>
  </si>
  <si>
    <t>Humanities/ArtsDiversity (SGR 4)</t>
  </si>
  <si>
    <t>not ECON</t>
  </si>
  <si>
    <t>CHEM 120-120L or CHEM 108-108L</t>
  </si>
  <si>
    <r>
      <t xml:space="preserve">Elementary Organic Chemistry and Lab </t>
    </r>
    <r>
      <rPr>
        <b/>
        <sz val="9"/>
        <rFont val="Calibri"/>
        <family val="2"/>
      </rPr>
      <t xml:space="preserve">or </t>
    </r>
    <r>
      <rPr>
        <sz val="9"/>
        <rFont val="Calibri"/>
        <family val="2"/>
      </rPr>
      <t>Organic and Biochemistry and Lab</t>
    </r>
  </si>
  <si>
    <t>P- CHEM 106 or 112</t>
  </si>
  <si>
    <t>4 or 5</t>
  </si>
  <si>
    <t>ECON 202</t>
  </si>
  <si>
    <t>Principles of Macroeconomics (SGR 3)</t>
  </si>
  <si>
    <t>also meets Globalization</t>
  </si>
  <si>
    <t>fall or spring</t>
  </si>
  <si>
    <t>DS 202</t>
  </si>
  <si>
    <t>Dairy Products Judging</t>
  </si>
  <si>
    <t>Spring only</t>
  </si>
  <si>
    <t>MICR 231-231L</t>
  </si>
  <si>
    <t>General Microbiology and Lab</t>
  </si>
  <si>
    <t>ABS Group I elective</t>
  </si>
  <si>
    <t>General elective</t>
  </si>
  <si>
    <t>DS 321-321L</t>
  </si>
  <si>
    <t>Fall only</t>
  </si>
  <si>
    <t>MICR 311-311L</t>
  </si>
  <si>
    <t>Food Microbiology and Lab</t>
  </si>
  <si>
    <t>DS 322-322L</t>
  </si>
  <si>
    <t>Fall of Even years only</t>
  </si>
  <si>
    <t>DS 490</t>
  </si>
  <si>
    <t>Dairy Seminar</t>
  </si>
  <si>
    <t>Capstone and Advanced Writing, Fall only</t>
  </si>
  <si>
    <t>AST 443-443L</t>
  </si>
  <si>
    <t>Food Processing &amp; Engineering Fundamentals and Lab</t>
  </si>
  <si>
    <t>DS 301-301L</t>
  </si>
  <si>
    <t>Dairy Microbiology and Lab</t>
  </si>
  <si>
    <t>IGR #2 Elective</t>
  </si>
  <si>
    <t>ACCT 210</t>
  </si>
  <si>
    <t>Principles of Accounting I</t>
  </si>
  <si>
    <t>Anytime Jr or Sr yr as available</t>
  </si>
  <si>
    <t>PHYS 101-101L</t>
  </si>
  <si>
    <t>Survey of Physics and Lab</t>
  </si>
  <si>
    <t>PHYS 111 or 211 also accepted</t>
  </si>
  <si>
    <t>Business Elective</t>
  </si>
  <si>
    <t>Anytime Jr or Sr</t>
  </si>
  <si>
    <t>General Elective</t>
  </si>
  <si>
    <t>3 or 4</t>
  </si>
  <si>
    <t>IGR #2</t>
  </si>
  <si>
    <t>fall only</t>
  </si>
  <si>
    <t xml:space="preserve">College of ABS Requirements </t>
  </si>
  <si>
    <t>Dairy Chemistry and Analysis and Lab</t>
  </si>
  <si>
    <t>DS 421-421L</t>
  </si>
  <si>
    <t>Dairy Plant Management and Lab</t>
  </si>
  <si>
    <t>FS Elective</t>
  </si>
  <si>
    <t>Summer after 2nd or 3rd year</t>
  </si>
  <si>
    <t xml:space="preserve">as fits, Fall or Spring </t>
  </si>
  <si>
    <t>BIOL 101-101L or BIOL 151-151L</t>
  </si>
  <si>
    <r>
      <t xml:space="preserve">Biology Survey I and Lab </t>
    </r>
    <r>
      <rPr>
        <b/>
        <sz val="9"/>
        <rFont val="Calibri"/>
        <family val="2"/>
      </rPr>
      <t xml:space="preserve">or </t>
    </r>
    <r>
      <rPr>
        <sz val="9"/>
        <rFont val="Calibri"/>
        <family val="2"/>
      </rPr>
      <t>General Biology I and Lab</t>
    </r>
  </si>
  <si>
    <t>Fall only; Pre-MICR 231-231L or MICR 233-233L</t>
  </si>
  <si>
    <t>Spring of Odd Years only; Pre-MICR 231-231L or MICR 233-233L</t>
  </si>
  <si>
    <t>Fall of odd years only; Pre-DS 130, MICR 231-231L or MICR 233-233L</t>
  </si>
  <si>
    <t>Spring of even years only; Pre-DS 130, MICR 231-231L or MICR 233-233L</t>
  </si>
  <si>
    <t>CHEM 108 or CHEM 120,fall only; DS 130</t>
  </si>
  <si>
    <t>fall or spring; Pre-CHEM 106 or CHEM 112</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</si>
  <si>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</si>
  <si>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</si>
  <si>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</si>
  <si>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</si>
  <si>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</si>
  <si>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</si>
  <si>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</si>
  <si>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</si>
  <si>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</si>
  <si>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</si>
  <si>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</si>
  <si>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</si>
  <si>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</si>
  <si>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</si>
  <si>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</si>
  <si>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</si>
  <si>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Introduction to Dairy Science - fall and spring</t>
  </si>
  <si>
    <t>Dairy Products Judging - spring only</t>
  </si>
  <si>
    <t>DS 231</t>
  </si>
  <si>
    <t>Dairy Foods - fall only</t>
  </si>
  <si>
    <t>DS 311</t>
  </si>
  <si>
    <t>Dairy Cattle Judging - fall only</t>
  </si>
  <si>
    <t>FS 101</t>
  </si>
  <si>
    <t>Introduction to Food Science - spring ony</t>
  </si>
  <si>
    <t>FS 251</t>
  </si>
  <si>
    <t>Composition I (SGR 1) or Fundamentals of Speech (SGR 2)</t>
  </si>
  <si>
    <t>Math 102 or Math 115</t>
  </si>
  <si>
    <r>
      <t xml:space="preserve">ENGL 101 </t>
    </r>
    <r>
      <rPr>
        <b/>
        <sz val="9"/>
        <color theme="1"/>
        <rFont val="Calibri"/>
        <family val="2"/>
        <scheme val="minor"/>
      </rPr>
      <t xml:space="preserve">or </t>
    </r>
    <r>
      <rPr>
        <sz val="9"/>
        <color theme="1"/>
        <rFont val="Calibri"/>
        <family val="2"/>
        <scheme val="minor"/>
      </rPr>
      <t>SPCM 101</t>
    </r>
  </si>
  <si>
    <r>
      <t xml:space="preserve">SPCM 101 </t>
    </r>
    <r>
      <rPr>
        <b/>
        <sz val="9"/>
        <color theme="1"/>
        <rFont val="Calibri"/>
        <family val="2"/>
        <scheme val="minor"/>
      </rPr>
      <t xml:space="preserve">or </t>
    </r>
    <r>
      <rPr>
        <sz val="9"/>
        <color theme="1"/>
        <rFont val="Calibri"/>
        <family val="2"/>
        <scheme val="minor"/>
      </rPr>
      <t>ENGL 101</t>
    </r>
  </si>
  <si>
    <r>
      <t xml:space="preserve">Fundamentals of Speech (SGR 2) </t>
    </r>
    <r>
      <rPr>
        <b/>
        <sz val="9"/>
        <color theme="1"/>
        <rFont val="Calibri"/>
        <family val="2"/>
        <scheme val="minor"/>
      </rPr>
      <t xml:space="preserve">or </t>
    </r>
    <r>
      <rPr>
        <sz val="9"/>
        <color theme="1"/>
        <rFont val="Calibri"/>
        <family val="2"/>
        <scheme val="minor"/>
      </rPr>
      <t>Composition I (SGR 1)</t>
    </r>
  </si>
  <si>
    <r>
      <rPr>
        <b/>
        <sz val="9"/>
        <color rgb="FFFF0000"/>
        <rFont val="Calibri"/>
        <family val="2"/>
      </rPr>
      <t>Prerequsites</t>
    </r>
    <r>
      <rPr>
        <b/>
        <sz val="9"/>
        <rFont val="Calibri"/>
        <family val="2"/>
      </rPr>
      <t>/Comments</t>
    </r>
  </si>
  <si>
    <t>DS 400-400L</t>
  </si>
  <si>
    <t>Composition I</t>
  </si>
  <si>
    <t>Composition II</t>
  </si>
  <si>
    <t>SPCM 101</t>
  </si>
  <si>
    <t>Fundamentals of Speech</t>
  </si>
  <si>
    <t xml:space="preserve">Social Sciences/Diversity </t>
  </si>
  <si>
    <t xml:space="preserve">Principles of Macroeconomics </t>
  </si>
  <si>
    <t>Humanities/Arts Diversity</t>
  </si>
  <si>
    <t>Mathematics</t>
  </si>
  <si>
    <t>Chemistry Survey and Lab or General Chemistry I and Lab</t>
  </si>
  <si>
    <t>Biology Survey I and Lab or General Biology I and Lab</t>
  </si>
  <si>
    <t>First Year Seminar</t>
  </si>
  <si>
    <t>Elementary Organic Chemistry and Lab or Organic and Biochemistry and Lab</t>
  </si>
  <si>
    <t>Pre-CHEM 106 or CHEM 112</t>
  </si>
  <si>
    <t>21-24</t>
  </si>
  <si>
    <t>ECON, BADM,STAT, ACCT or ENTR Elective</t>
  </si>
  <si>
    <t>Except ACCT 210 or ECON 202</t>
  </si>
  <si>
    <t>Cultural Awareness/Responsibility (Must have a different prefix than the courses used to meet SGR 3, 4 and 6)</t>
  </si>
  <si>
    <t>61-62</t>
  </si>
  <si>
    <t>Bachelor of Science in Dairy Manufacturing (Fall 2016)</t>
  </si>
  <si>
    <t>2016-2017 Undergraduate Catalog Requirements</t>
  </si>
  <si>
    <t>Recommend FS 251 - Food Safety and Quality Management Systems</t>
  </si>
  <si>
    <t>Also Jr or Sr yr as available</t>
  </si>
  <si>
    <t>16 or 17</t>
  </si>
  <si>
    <t>DS 130-130L</t>
  </si>
  <si>
    <t>CHEM 108 or CHEM 120 and DS 130; fall only</t>
  </si>
  <si>
    <t>If needed to make 120 credits</t>
  </si>
  <si>
    <t>120 to 122</t>
  </si>
  <si>
    <t>Recommend FS 251 for Food Safety Minor</t>
  </si>
  <si>
    <t>Food Safety and Quality Management Systems -fall only</t>
  </si>
  <si>
    <t>Math 102 or 115</t>
  </si>
  <si>
    <t>Introduction to Dairy Science and Lab</t>
  </si>
  <si>
    <t>Dairy Product Processing I and Lab</t>
  </si>
  <si>
    <t>Dairy Product Processing II and Lab</t>
  </si>
  <si>
    <t>DS 494 or 498</t>
  </si>
  <si>
    <t>Internship or undergraduate research</t>
  </si>
  <si>
    <t>Internship: Summer after 2nd or 3rd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</si>
</sst>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3"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sz val="8"/>
      <name val="Calibri"/>
      <family val="2"/>
    </font>
    <font>
      <i/>
      <u/>
      <sz val="9"/>
      <name val="Calibri"/>
      <family val="2"/>
    </font>
    <font>
      <u/>
      <sz val="8"/>
      <name val="Calibri"/>
      <family val="2"/>
    </font>
    <font>
      <b/>
      <u/>
      <sz val="10"/>
      <name val="Calibri"/>
      <family val="2"/>
    </font>
    <font>
      <b/>
      <u/>
      <sz val="9"/>
      <name val="Calibri"/>
      <family val="2"/>
    </font>
    <font>
      <b/>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9"/>
      <color theme="1"/>
      <name val="Calibri"/>
      <family val="2"/>
      <scheme val="minor"/>
    </font>
    <font>
      <b/>
      <sz val="9"/>
      <color theme="1"/>
      <name val="Calibri"/>
      <family val="2"/>
      <scheme val="minor"/>
    </font>
    <font>
      <u/>
      <sz val="9"/>
      <name val="Calibri"/>
      <family val="2"/>
    </font>
    <font>
      <b/>
      <sz val="12"/>
      <color theme="1"/>
      <name val="Calibri"/>
      <family val="2"/>
    </font>
  </fonts>
  <fills count="19">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rgb="FF000000"/>
      </patternFill>
    </fill>
    <fill>
      <patternFill patternType="solid">
        <fgColor theme="7" tint="0.79998168889431442"/>
        <bgColor rgb="FF000000"/>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5">
    <xf numFmtId="0" fontId="0" fillId="0" borderId="0"/>
    <xf numFmtId="0" fontId="1" fillId="0" borderId="0"/>
    <xf numFmtId="0" fontId="2" fillId="0" borderId="0"/>
    <xf numFmtId="0" fontId="4" fillId="0" borderId="0" applyNumberFormat="0" applyFill="0" applyBorder="0" applyAlignment="0" applyProtection="0"/>
    <xf numFmtId="0" fontId="1" fillId="0" borderId="0"/>
  </cellStyleXfs>
  <cellXfs count="211">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0" xfId="2" applyFont="1" applyFill="1" applyBorder="1" applyAlignment="1">
      <alignment horizontal="center"/>
    </xf>
    <xf numFmtId="0" fontId="7" fillId="0" borderId="3" xfId="2" applyFont="1" applyFill="1" applyBorder="1" applyAlignment="1">
      <alignment horizontal="center"/>
    </xf>
    <xf numFmtId="0" fontId="7" fillId="0" borderId="3" xfId="0" applyFont="1" applyFill="1" applyBorder="1"/>
    <xf numFmtId="0" fontId="12" fillId="0" borderId="0" xfId="2" applyFont="1" applyFill="1" applyBorder="1"/>
    <xf numFmtId="0" fontId="12" fillId="0" borderId="10" xfId="2" applyFont="1" applyFill="1" applyBorder="1" applyAlignment="1">
      <alignment horizontal="center"/>
    </xf>
    <xf numFmtId="0" fontId="12" fillId="0" borderId="0" xfId="2" applyFont="1" applyFill="1" applyBorder="1" applyAlignment="1">
      <alignment horizontal="center"/>
    </xf>
    <xf numFmtId="0" fontId="7" fillId="0" borderId="12" xfId="2" applyFont="1" applyFill="1" applyBorder="1"/>
    <xf numFmtId="0" fontId="7" fillId="0" borderId="13"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3" xfId="2" applyFont="1" applyFill="1" applyBorder="1" applyAlignment="1">
      <alignment horizontal="left"/>
    </xf>
    <xf numFmtId="0" fontId="7" fillId="0" borderId="3" xfId="2" quotePrefix="1" applyFont="1" applyFill="1" applyBorder="1" applyAlignment="1">
      <alignment horizontal="left"/>
    </xf>
    <xf numFmtId="0" fontId="7" fillId="0" borderId="0" xfId="2" quotePrefix="1" applyFont="1" applyFill="1" applyBorder="1" applyAlignment="1">
      <alignment horizontal="right"/>
    </xf>
    <xf numFmtId="0" fontId="13" fillId="0" borderId="0" xfId="2" applyFont="1" applyFill="1" applyBorder="1" applyAlignment="1">
      <alignment horizontal="center"/>
    </xf>
    <xf numFmtId="0" fontId="12" fillId="0" borderId="12" xfId="2" applyFont="1" applyFill="1" applyBorder="1" applyAlignment="1">
      <alignment horizontal="center"/>
    </xf>
    <xf numFmtId="0" fontId="10" fillId="0" borderId="5" xfId="2" applyFont="1" applyFill="1" applyBorder="1"/>
    <xf numFmtId="0" fontId="7" fillId="0" borderId="6" xfId="2" applyFont="1" applyFill="1" applyBorder="1" applyAlignment="1">
      <alignment horizontal="center"/>
    </xf>
    <xf numFmtId="0" fontId="7" fillId="0" borderId="12" xfId="2" quotePrefix="1" applyFont="1" applyFill="1" applyBorder="1" applyAlignment="1">
      <alignment horizontal="right"/>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7" xfId="2" applyFont="1" applyFill="1" applyBorder="1" applyAlignment="1">
      <alignment horizontal="center"/>
    </xf>
    <xf numFmtId="0" fontId="14" fillId="0" borderId="12" xfId="2" applyFont="1" applyFill="1" applyBorder="1"/>
    <xf numFmtId="0" fontId="7" fillId="2" borderId="0" xfId="2" applyFont="1" applyFill="1" applyBorder="1"/>
    <xf numFmtId="0" fontId="3" fillId="2" borderId="0" xfId="2" applyFont="1" applyFill="1" applyBorder="1" applyAlignment="1">
      <alignment horizontal="left" readingOrder="1"/>
    </xf>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5" fillId="0" borderId="0" xfId="2"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9" fillId="0" borderId="0" xfId="0" applyFont="1" applyFill="1" applyBorder="1" applyAlignment="1">
      <alignment horizontal="center"/>
    </xf>
    <xf numFmtId="0" fontId="10" fillId="0" borderId="0" xfId="0" applyFont="1" applyFill="1" applyBorder="1"/>
    <xf numFmtId="0" fontId="7" fillId="0" borderId="3" xfId="1" applyFont="1" applyFill="1" applyBorder="1" applyAlignment="1">
      <alignment horizontal="center"/>
    </xf>
    <xf numFmtId="0" fontId="7" fillId="0" borderId="3" xfId="3" applyFont="1" applyFill="1" applyBorder="1"/>
    <xf numFmtId="0" fontId="10" fillId="0" borderId="3" xfId="1" applyFont="1" applyFill="1" applyBorder="1"/>
    <xf numFmtId="0" fontId="10" fillId="0" borderId="3" xfId="1" applyFont="1" applyFill="1" applyBorder="1" applyAlignment="1">
      <alignment horizontal="left"/>
    </xf>
    <xf numFmtId="0" fontId="16" fillId="0" borderId="3" xfId="1" quotePrefix="1" applyFont="1" applyFill="1" applyBorder="1" applyAlignment="1">
      <alignment horizontal="center"/>
    </xf>
    <xf numFmtId="0" fontId="16" fillId="0" borderId="3" xfId="1" applyFont="1" applyFill="1" applyBorder="1" applyAlignment="1">
      <alignment horizontal="center"/>
    </xf>
    <xf numFmtId="0" fontId="20" fillId="0" borderId="0" xfId="2" applyFont="1" applyAlignment="1">
      <alignment horizontal="center"/>
    </xf>
    <xf numFmtId="0" fontId="21" fillId="0" borderId="1" xfId="2" applyFont="1" applyBorder="1"/>
    <xf numFmtId="0" fontId="21" fillId="0" borderId="1" xfId="2" applyFont="1" applyBorder="1" applyAlignment="1">
      <alignment horizontal="center"/>
    </xf>
    <xf numFmtId="0" fontId="22" fillId="0" borderId="0" xfId="2" applyFont="1" applyBorder="1" applyAlignment="1">
      <alignment horizontal="right"/>
    </xf>
    <xf numFmtId="0" fontId="8" fillId="0" borderId="0" xfId="2" applyFont="1" applyAlignment="1">
      <alignment horizontal="right" wrapText="1"/>
    </xf>
    <xf numFmtId="0" fontId="23" fillId="0" borderId="0" xfId="2" applyFont="1" applyFill="1" applyAlignment="1">
      <alignment horizontal="left"/>
    </xf>
    <xf numFmtId="0" fontId="23" fillId="0" borderId="0" xfId="2" applyFont="1" applyFill="1"/>
    <xf numFmtId="2" fontId="19" fillId="0" borderId="2" xfId="2" applyNumberFormat="1" applyFont="1" applyBorder="1" applyAlignment="1">
      <alignment horizontal="center"/>
    </xf>
    <xf numFmtId="0" fontId="21" fillId="0" borderId="0" xfId="2" applyFont="1" applyBorder="1" applyAlignment="1">
      <alignment horizontal="right"/>
    </xf>
    <xf numFmtId="0" fontId="7" fillId="10" borderId="3" xfId="2" applyFont="1" applyFill="1" applyBorder="1" applyAlignment="1">
      <alignment horizontal="left" wrapText="1"/>
    </xf>
    <xf numFmtId="0" fontId="10" fillId="10" borderId="3" xfId="2" applyFont="1" applyFill="1" applyBorder="1" applyAlignment="1">
      <alignment horizontal="left"/>
    </xf>
    <xf numFmtId="0" fontId="7" fillId="10" borderId="3" xfId="2" applyFont="1" applyFill="1" applyBorder="1" applyAlignment="1">
      <alignment horizontal="center"/>
    </xf>
    <xf numFmtId="0" fontId="7" fillId="10" borderId="3" xfId="2" applyFont="1" applyFill="1" applyBorder="1" applyAlignment="1">
      <alignment horizontal="left"/>
    </xf>
    <xf numFmtId="0" fontId="7" fillId="12" borderId="3" xfId="2" applyFont="1" applyFill="1" applyBorder="1" applyAlignment="1">
      <alignment horizontal="left"/>
    </xf>
    <xf numFmtId="0" fontId="7" fillId="9" borderId="3" xfId="2" applyFont="1" applyFill="1" applyBorder="1" applyAlignment="1">
      <alignment horizontal="left"/>
    </xf>
    <xf numFmtId="0" fontId="7" fillId="14" borderId="3" xfId="2" applyFont="1" applyFill="1" applyBorder="1" applyAlignment="1">
      <alignment horizontal="left"/>
    </xf>
    <xf numFmtId="0" fontId="7" fillId="10" borderId="3" xfId="2" applyFont="1" applyFill="1" applyBorder="1" applyAlignment="1">
      <alignment wrapText="1"/>
    </xf>
    <xf numFmtId="0" fontId="7" fillId="10" borderId="3" xfId="0" applyFont="1" applyFill="1" applyBorder="1" applyAlignment="1">
      <alignment wrapText="1"/>
    </xf>
    <xf numFmtId="0" fontId="7" fillId="12" borderId="3" xfId="2" applyFont="1" applyFill="1" applyBorder="1" applyAlignment="1">
      <alignment horizontal="center"/>
    </xf>
    <xf numFmtId="0" fontId="7" fillId="12" borderId="3" xfId="0" applyFont="1" applyFill="1" applyBorder="1"/>
    <xf numFmtId="0" fontId="7" fillId="9" borderId="3" xfId="2" applyNumberFormat="1" applyFont="1" applyFill="1" applyBorder="1" applyAlignment="1">
      <alignment horizontal="left"/>
    </xf>
    <xf numFmtId="0" fontId="7" fillId="9" borderId="3" xfId="2" applyFont="1" applyFill="1" applyBorder="1" applyAlignment="1">
      <alignment horizontal="center"/>
    </xf>
    <xf numFmtId="0" fontId="7" fillId="9" borderId="3" xfId="2" applyFont="1" applyFill="1" applyBorder="1"/>
    <xf numFmtId="0" fontId="7" fillId="9" borderId="3" xfId="2" quotePrefix="1" applyFont="1" applyFill="1" applyBorder="1" applyAlignment="1">
      <alignment horizontal="left"/>
    </xf>
    <xf numFmtId="0" fontId="7" fillId="9" borderId="3" xfId="3" applyFont="1" applyFill="1" applyBorder="1"/>
    <xf numFmtId="0" fontId="7" fillId="9" borderId="3" xfId="0" applyFont="1" applyFill="1" applyBorder="1"/>
    <xf numFmtId="0" fontId="7" fillId="9" borderId="3" xfId="2" applyFont="1" applyFill="1" applyBorder="1" applyAlignment="1">
      <alignment wrapText="1"/>
    </xf>
    <xf numFmtId="0" fontId="7" fillId="9" borderId="4" xfId="2" applyFont="1" applyFill="1" applyBorder="1" applyAlignment="1">
      <alignment horizontal="center"/>
    </xf>
    <xf numFmtId="0" fontId="7" fillId="9" borderId="3" xfId="2" applyFont="1" applyFill="1" applyBorder="1" applyAlignment="1">
      <alignment horizontal="left" wrapText="1"/>
    </xf>
    <xf numFmtId="0" fontId="7" fillId="9" borderId="3" xfId="0" applyFont="1" applyFill="1" applyBorder="1" applyAlignment="1">
      <alignment wrapText="1"/>
    </xf>
    <xf numFmtId="0" fontId="7" fillId="13" borderId="3" xfId="2" applyFont="1" applyFill="1" applyBorder="1"/>
    <xf numFmtId="0" fontId="7" fillId="13" borderId="3" xfId="3" applyFont="1" applyFill="1" applyBorder="1"/>
    <xf numFmtId="0" fontId="7" fillId="13" borderId="3" xfId="2" applyFont="1" applyFill="1" applyBorder="1" applyAlignment="1">
      <alignment horizontal="left" wrapText="1"/>
    </xf>
    <xf numFmtId="0" fontId="7" fillId="13" borderId="11" xfId="2" applyFont="1" applyFill="1" applyBorder="1" applyAlignment="1">
      <alignment horizontal="center"/>
    </xf>
    <xf numFmtId="0" fontId="17" fillId="9" borderId="3" xfId="0" applyFont="1" applyFill="1" applyBorder="1"/>
    <xf numFmtId="0" fontId="28" fillId="0" borderId="10" xfId="0" applyFont="1" applyBorder="1"/>
    <xf numFmtId="0" fontId="28"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6" borderId="21" xfId="3" applyFill="1" applyBorder="1" applyAlignment="1">
      <alignment vertical="top"/>
    </xf>
    <xf numFmtId="0" fontId="0" fillId="16" borderId="22" xfId="0" applyFill="1" applyBorder="1"/>
    <xf numFmtId="0" fontId="0" fillId="16" borderId="23" xfId="0" applyFill="1" applyBorder="1" applyAlignment="1">
      <alignment horizontal="center"/>
    </xf>
    <xf numFmtId="0" fontId="0" fillId="0" borderId="0" xfId="0" applyAlignment="1">
      <alignment horizontal="center"/>
    </xf>
    <xf numFmtId="0" fontId="29" fillId="10" borderId="0" xfId="0" applyFont="1" applyFill="1"/>
    <xf numFmtId="0" fontId="31" fillId="0" borderId="3" xfId="3" applyFont="1" applyFill="1" applyBorder="1"/>
    <xf numFmtId="0" fontId="7" fillId="9" borderId="3" xfId="2" applyFont="1" applyFill="1" applyBorder="1" applyAlignment="1">
      <alignment horizontal="left" vertical="center" wrapText="1"/>
    </xf>
    <xf numFmtId="0" fontId="7" fillId="9" borderId="3" xfId="2" quotePrefix="1" applyFont="1" applyFill="1" applyBorder="1" applyAlignment="1">
      <alignment horizontal="left" vertical="center" wrapText="1"/>
    </xf>
    <xf numFmtId="0" fontId="29" fillId="10" borderId="0" xfId="0" applyFont="1" applyFill="1" applyAlignment="1">
      <alignment wrapText="1"/>
    </xf>
    <xf numFmtId="0" fontId="10" fillId="0" borderId="3" xfId="2" applyFont="1" applyFill="1" applyBorder="1" applyAlignment="1">
      <alignment horizontal="center"/>
    </xf>
    <xf numFmtId="0" fontId="7" fillId="10" borderId="3" xfId="2" applyFont="1" applyFill="1" applyBorder="1" applyAlignment="1"/>
    <xf numFmtId="0" fontId="7" fillId="8" borderId="3" xfId="1" applyFont="1" applyFill="1" applyBorder="1"/>
    <xf numFmtId="0" fontId="7" fillId="8" borderId="3" xfId="1" applyFont="1" applyFill="1" applyBorder="1" applyAlignment="1">
      <alignment horizontal="center"/>
    </xf>
    <xf numFmtId="0" fontId="7" fillId="18" borderId="3" xfId="1" applyFont="1" applyFill="1" applyBorder="1"/>
    <xf numFmtId="0" fontId="7" fillId="18" borderId="3" xfId="1" applyFont="1" applyFill="1" applyBorder="1" applyAlignment="1">
      <alignment horizontal="center"/>
    </xf>
    <xf numFmtId="0" fontId="15" fillId="0" borderId="0" xfId="0" applyFont="1" applyFill="1" applyBorder="1" applyAlignment="1">
      <alignment horizontal="center"/>
    </xf>
    <xf numFmtId="0" fontId="9" fillId="0" borderId="0" xfId="0" applyFont="1" applyFill="1" applyBorder="1" applyAlignment="1">
      <alignment horizontal="center"/>
    </xf>
    <xf numFmtId="0" fontId="7" fillId="0" borderId="10" xfId="2" applyFont="1" applyFill="1" applyBorder="1" applyAlignment="1">
      <alignment horizontal="center" vertical="center" wrapText="1"/>
    </xf>
    <xf numFmtId="0" fontId="7" fillId="2" borderId="3" xfId="0" applyFont="1" applyFill="1" applyBorder="1" applyAlignment="1">
      <alignment wrapText="1"/>
    </xf>
    <xf numFmtId="0" fontId="7" fillId="0" borderId="3"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0" fillId="0" borderId="0" xfId="0" applyFont="1" applyFill="1" applyBorder="1"/>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16" fillId="0" borderId="0" xfId="0" applyFont="1" applyFill="1" applyBorder="1"/>
    <xf numFmtId="0" fontId="7" fillId="0" borderId="3" xfId="0" applyFont="1" applyFill="1" applyBorder="1" applyAlignment="1">
      <alignment horizontal="center"/>
    </xf>
    <xf numFmtId="0" fontId="7" fillId="3" borderId="3" xfId="1" applyFont="1" applyFill="1" applyBorder="1"/>
    <xf numFmtId="0" fontId="7" fillId="3" borderId="3" xfId="1" applyFont="1" applyFill="1" applyBorder="1" applyAlignment="1">
      <alignment horizontal="center"/>
    </xf>
    <xf numFmtId="0" fontId="7" fillId="7" borderId="3" xfId="1" applyFont="1" applyFill="1" applyBorder="1"/>
    <xf numFmtId="0" fontId="7" fillId="7" borderId="3" xfId="1" applyFont="1" applyFill="1" applyBorder="1" applyAlignment="1">
      <alignment horizontal="center"/>
    </xf>
    <xf numFmtId="0" fontId="10" fillId="0" borderId="8" xfId="0" applyFont="1" applyFill="1" applyBorder="1" applyAlignment="1">
      <alignment horizontal="center"/>
    </xf>
    <xf numFmtId="0" fontId="7" fillId="9" borderId="3" xfId="0" applyFont="1" applyFill="1" applyBorder="1"/>
    <xf numFmtId="0" fontId="7" fillId="9" borderId="3" xfId="0" applyFont="1" applyFill="1" applyBorder="1" applyAlignment="1">
      <alignment wrapText="1"/>
    </xf>
    <xf numFmtId="0" fontId="7" fillId="17" borderId="3" xfId="1" applyFont="1" applyFill="1" applyBorder="1" applyAlignment="1">
      <alignment horizontal="center"/>
    </xf>
    <xf numFmtId="0" fontId="10" fillId="0" borderId="5" xfId="1" applyFont="1" applyFill="1" applyBorder="1"/>
    <xf numFmtId="0" fontId="10" fillId="0" borderId="5" xfId="1" applyFont="1" applyFill="1" applyBorder="1" applyAlignment="1">
      <alignment horizontal="left"/>
    </xf>
    <xf numFmtId="0" fontId="16" fillId="0" borderId="5" xfId="1" quotePrefix="1" applyFont="1" applyFill="1" applyBorder="1" applyAlignment="1">
      <alignment horizontal="center"/>
    </xf>
    <xf numFmtId="0" fontId="7" fillId="16" borderId="3" xfId="0" applyFont="1" applyFill="1" applyBorder="1"/>
    <xf numFmtId="0" fontId="7" fillId="2" borderId="3" xfId="0" applyFont="1" applyFill="1" applyBorder="1" applyAlignment="1">
      <alignment horizontal="left"/>
    </xf>
    <xf numFmtId="0" fontId="7" fillId="2" borderId="3" xfId="0" applyFont="1" applyFill="1" applyBorder="1" applyAlignment="1">
      <alignment horizontal="center"/>
    </xf>
    <xf numFmtId="0" fontId="7" fillId="8" borderId="3" xfId="0" applyFont="1" applyFill="1" applyBorder="1"/>
    <xf numFmtId="0" fontId="7" fillId="8" borderId="3" xfId="0" applyFont="1" applyFill="1" applyBorder="1" applyAlignment="1">
      <alignment horizontal="left"/>
    </xf>
    <xf numFmtId="0" fontId="7" fillId="8" borderId="3" xfId="0" applyFont="1" applyFill="1" applyBorder="1" applyAlignment="1">
      <alignment horizontal="center"/>
    </xf>
    <xf numFmtId="0" fontId="7" fillId="2" borderId="3" xfId="0" applyFont="1" applyFill="1" applyBorder="1"/>
    <xf numFmtId="0" fontId="7" fillId="9" borderId="3" xfId="0" applyFont="1" applyFill="1" applyBorder="1" applyAlignment="1">
      <alignment horizontal="left"/>
    </xf>
    <xf numFmtId="0" fontId="7" fillId="9" borderId="3" xfId="0" applyFont="1" applyFill="1" applyBorder="1" applyAlignment="1">
      <alignment horizontal="center"/>
    </xf>
    <xf numFmtId="0" fontId="7" fillId="8" borderId="3" xfId="0" applyFont="1" applyFill="1" applyBorder="1" applyAlignment="1">
      <alignment wrapText="1"/>
    </xf>
    <xf numFmtId="0" fontId="29" fillId="0" borderId="0" xfId="0" applyFont="1"/>
    <xf numFmtId="0" fontId="7" fillId="9" borderId="7" xfId="0" applyFont="1" applyFill="1" applyBorder="1"/>
    <xf numFmtId="0" fontId="7" fillId="9" borderId="7" xfId="0" applyFont="1" applyFill="1" applyBorder="1" applyAlignment="1">
      <alignment horizontal="left"/>
    </xf>
    <xf numFmtId="0" fontId="7" fillId="9" borderId="7" xfId="0" applyFont="1" applyFill="1" applyBorder="1" applyAlignment="1">
      <alignment horizontal="center"/>
    </xf>
    <xf numFmtId="0" fontId="7" fillId="10" borderId="3" xfId="0" applyFont="1" applyFill="1" applyBorder="1" applyAlignment="1">
      <alignment horizontal="left"/>
    </xf>
    <xf numFmtId="0" fontId="7" fillId="10" borderId="3" xfId="0" applyFont="1" applyFill="1" applyBorder="1" applyAlignment="1">
      <alignment horizontal="center"/>
    </xf>
    <xf numFmtId="0" fontId="16" fillId="0" borderId="0" xfId="0" applyFont="1" applyFill="1" applyBorder="1" applyAlignment="1">
      <alignment horizontal="center"/>
    </xf>
    <xf numFmtId="0" fontId="7" fillId="0" borderId="3" xfId="1" applyFont="1" applyFill="1" applyBorder="1"/>
    <xf numFmtId="0" fontId="7" fillId="11" borderId="3" xfId="0" applyFont="1" applyFill="1" applyBorder="1"/>
    <xf numFmtId="0" fontId="7" fillId="11" borderId="3" xfId="0" applyFont="1" applyFill="1" applyBorder="1" applyAlignment="1">
      <alignment horizontal="left"/>
    </xf>
    <xf numFmtId="0" fontId="7" fillId="11" borderId="3" xfId="0" applyFont="1" applyFill="1" applyBorder="1" applyAlignment="1">
      <alignment horizontal="center"/>
    </xf>
    <xf numFmtId="0" fontId="7" fillId="0" borderId="5" xfId="1" applyFont="1" applyFill="1" applyBorder="1" applyAlignment="1">
      <alignment horizontal="center"/>
    </xf>
    <xf numFmtId="0" fontId="7" fillId="16" borderId="3" xfId="1" applyFont="1" applyFill="1" applyBorder="1"/>
    <xf numFmtId="0" fontId="7" fillId="16" borderId="3" xfId="1" applyFont="1" applyFill="1" applyBorder="1" applyAlignment="1">
      <alignment horizontal="left"/>
    </xf>
    <xf numFmtId="0" fontId="7" fillId="16" borderId="3" xfId="1" applyFont="1" applyFill="1" applyBorder="1" applyAlignment="1">
      <alignment horizontal="center"/>
    </xf>
    <xf numFmtId="0" fontId="10" fillId="0" borderId="0" xfId="1" applyFont="1" applyFill="1" applyBorder="1" applyAlignment="1">
      <alignment horizontal="left"/>
    </xf>
    <xf numFmtId="0" fontId="7" fillId="0" borderId="0" xfId="1" applyFont="1" applyFill="1" applyBorder="1" applyAlignment="1">
      <alignment horizontal="left"/>
    </xf>
    <xf numFmtId="0" fontId="7" fillId="12" borderId="3" xfId="1" applyFont="1" applyFill="1" applyBorder="1"/>
    <xf numFmtId="0" fontId="7" fillId="12" borderId="3" xfId="1" applyFont="1" applyFill="1" applyBorder="1" applyAlignment="1">
      <alignment horizontal="left"/>
    </xf>
    <xf numFmtId="0" fontId="7" fillId="12" borderId="3" xfId="1" applyFont="1" applyFill="1" applyBorder="1" applyAlignment="1">
      <alignment horizontal="center"/>
    </xf>
    <xf numFmtId="0" fontId="7" fillId="0" borderId="3" xfId="1" applyFont="1" applyFill="1" applyBorder="1" applyAlignment="1">
      <alignment horizontal="left"/>
    </xf>
    <xf numFmtId="0" fontId="7" fillId="18" borderId="3" xfId="1" applyFont="1" applyFill="1" applyBorder="1" applyAlignment="1">
      <alignment horizontal="left"/>
    </xf>
    <xf numFmtId="0" fontId="19" fillId="0" borderId="0" xfId="0" applyFont="1" applyAlignment="1">
      <alignment horizontal="center"/>
    </xf>
    <xf numFmtId="0" fontId="7" fillId="9" borderId="3" xfId="2" applyFont="1" applyFill="1" applyBorder="1" applyAlignment="1">
      <alignment horizontal="center" wrapText="1"/>
    </xf>
    <xf numFmtId="0" fontId="7" fillId="0" borderId="3" xfId="2" applyFont="1" applyFill="1" applyBorder="1" applyAlignment="1">
      <alignment horizontal="center" wrapText="1"/>
    </xf>
    <xf numFmtId="0" fontId="7" fillId="0" borderId="0" xfId="2" applyFont="1" applyFill="1" applyBorder="1" applyAlignment="1">
      <alignment horizontal="center" wrapText="1"/>
    </xf>
    <xf numFmtId="0" fontId="7" fillId="9" borderId="3" xfId="3" applyFont="1" applyFill="1" applyBorder="1" applyAlignment="1">
      <alignment wrapText="1"/>
    </xf>
    <xf numFmtId="0" fontId="7" fillId="9" borderId="4" xfId="2" applyFont="1" applyFill="1" applyBorder="1" applyAlignment="1">
      <alignment horizontal="center" wrapText="1"/>
    </xf>
    <xf numFmtId="0" fontId="7" fillId="0" borderId="0" xfId="2" applyFont="1" applyFill="1" applyBorder="1" applyAlignment="1">
      <alignment horizontal="left" wrapText="1"/>
    </xf>
    <xf numFmtId="0" fontId="7" fillId="0" borderId="0" xfId="2" applyFont="1" applyFill="1" applyBorder="1" applyAlignment="1">
      <alignment wrapText="1"/>
    </xf>
    <xf numFmtId="0" fontId="7" fillId="0" borderId="3" xfId="2" applyFont="1" applyFill="1" applyBorder="1" applyAlignment="1">
      <alignment horizontal="left" wrapText="1"/>
    </xf>
    <xf numFmtId="0" fontId="7" fillId="0" borderId="4" xfId="2" applyFont="1" applyFill="1" applyBorder="1" applyAlignment="1">
      <alignment horizontal="center"/>
    </xf>
    <xf numFmtId="0" fontId="7" fillId="11" borderId="3" xfId="0" applyFont="1" applyFill="1" applyBorder="1" applyAlignment="1">
      <alignment horizontal="left" wrapText="1"/>
    </xf>
    <xf numFmtId="0" fontId="7" fillId="7" borderId="3" xfId="1" applyFont="1" applyFill="1" applyBorder="1" applyAlignment="1">
      <alignment horizontal="left" vertical="center" wrapText="1"/>
    </xf>
    <xf numFmtId="0" fontId="29" fillId="10" borderId="24" xfId="0" applyFont="1" applyFill="1" applyBorder="1" applyAlignment="1">
      <alignment wrapText="1"/>
    </xf>
    <xf numFmtId="0" fontId="29" fillId="10" borderId="25" xfId="0" applyFont="1" applyFill="1" applyBorder="1"/>
    <xf numFmtId="0" fontId="7" fillId="0" borderId="11" xfId="2" applyFont="1" applyFill="1" applyBorder="1" applyAlignment="1">
      <alignment horizontal="center"/>
    </xf>
    <xf numFmtId="0" fontId="6" fillId="0" borderId="0" xfId="2" applyFont="1" applyFill="1" applyBorder="1" applyAlignment="1">
      <alignment horizontal="center"/>
    </xf>
    <xf numFmtId="0" fontId="5" fillId="0" borderId="0" xfId="2" applyFont="1" applyFill="1" applyBorder="1" applyAlignment="1">
      <alignment horizontal="center"/>
    </xf>
    <xf numFmtId="0" fontId="32" fillId="0" borderId="0" xfId="2" applyFont="1" applyFill="1" applyBorder="1" applyAlignment="1">
      <alignment horizontal="center"/>
    </xf>
    <xf numFmtId="164" fontId="24" fillId="0" borderId="16" xfId="2" applyNumberFormat="1" applyFont="1" applyFill="1" applyBorder="1" applyAlignment="1">
      <alignment horizontal="center"/>
    </xf>
    <xf numFmtId="0" fontId="19" fillId="0" borderId="0" xfId="0" applyFont="1" applyAlignment="1">
      <alignment horizontal="center"/>
    </xf>
    <xf numFmtId="0" fontId="22" fillId="0" borderId="0" xfId="2" applyFont="1" applyAlignment="1">
      <alignment horizontal="right" wrapText="1"/>
    </xf>
    <xf numFmtId="0" fontId="0" fillId="0" borderId="0" xfId="0" applyAlignment="1"/>
    <xf numFmtId="0" fontId="22" fillId="0" borderId="16" xfId="2" applyFont="1" applyBorder="1" applyAlignment="1">
      <alignment horizontal="center"/>
    </xf>
    <xf numFmtId="0" fontId="0" fillId="0" borderId="16" xfId="0"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7" fillId="0" borderId="0" xfId="2" applyFont="1" applyFill="1" applyBorder="1" applyAlignment="1">
      <alignment horizontal="center"/>
    </xf>
    <xf numFmtId="0" fontId="26" fillId="15" borderId="17" xfId="0" applyFont="1" applyFill="1" applyBorder="1" applyAlignment="1">
      <alignment horizontal="left"/>
    </xf>
    <xf numFmtId="0" fontId="0" fillId="16" borderId="18" xfId="3" applyFont="1" applyFill="1" applyBorder="1" applyAlignment="1">
      <alignment vertical="top" wrapText="1"/>
    </xf>
    <xf numFmtId="0" fontId="25" fillId="16" borderId="19" xfId="3" applyFont="1" applyFill="1" applyBorder="1" applyAlignment="1">
      <alignment vertical="top"/>
    </xf>
    <xf numFmtId="0" fontId="25" fillId="16" borderId="20" xfId="3" applyFont="1" applyFill="1" applyBorder="1" applyAlignment="1">
      <alignment vertical="top"/>
    </xf>
    <xf numFmtId="0" fontId="27" fillId="0" borderId="0" xfId="0" applyFont="1" applyAlignment="1">
      <alignment horizontal="center"/>
    </xf>
    <xf numFmtId="0" fontId="26" fillId="0" borderId="0" xfId="0" applyFont="1" applyAlignment="1">
      <alignment horizontal="center"/>
    </xf>
    <xf numFmtId="0" fontId="0" fillId="0" borderId="0" xfId="0" applyFont="1" applyAlignment="1">
      <alignment horizontal="left" vertical="top" wrapText="1"/>
    </xf>
    <xf numFmtId="0" fontId="26" fillId="0" borderId="1" xfId="0" applyFont="1" applyBorder="1" applyAlignment="1">
      <alignment horizontal="left" wrapText="1"/>
    </xf>
    <xf numFmtId="0" fontId="26" fillId="15" borderId="10" xfId="0" applyFont="1" applyFill="1" applyBorder="1" applyAlignment="1">
      <alignment horizontal="left"/>
    </xf>
  </cellXfs>
  <cellStyles count="5">
    <cellStyle name="Hyperlink" xfId="3" builtinId="8"/>
    <cellStyle name="Normal" xfId="0" builtinId="0"/>
    <cellStyle name="Normal 2" xfId="1"/>
    <cellStyle name="Normal 3" xfId="2"/>
    <cellStyle name="Normal 3 2" xfId="4"/>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1"/>
  <sheetViews>
    <sheetView tabSelected="1" zoomScale="96" zoomScaleNormal="96" zoomScaleSheetLayoutView="100" workbookViewId="0">
      <selection activeCell="B26" sqref="B26:C26"/>
    </sheetView>
  </sheetViews>
  <sheetFormatPr defaultColWidth="9.140625" defaultRowHeight="18" customHeight="1" x14ac:dyDescent="0.2"/>
  <cols>
    <col min="1" max="1" width="13.7109375" style="3" customWidth="1"/>
    <col min="2" max="2" width="30.5703125" style="3" customWidth="1"/>
    <col min="3" max="3" width="29.28515625" style="3" customWidth="1"/>
    <col min="4" max="4" width="5.5703125" style="1" customWidth="1"/>
    <col min="5" max="6" width="4.7109375" style="1" customWidth="1"/>
    <col min="7" max="7" width="2.140625" style="1" customWidth="1"/>
    <col min="8" max="8" width="13.7109375" style="3" customWidth="1"/>
    <col min="9" max="9" width="30.5703125" style="3" customWidth="1"/>
    <col min="10" max="10" width="29.28515625" style="3" customWidth="1"/>
    <col min="11" max="11" width="6.85546875" style="1" customWidth="1"/>
    <col min="12" max="13" width="4.710937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192" t="s">
        <v>172</v>
      </c>
      <c r="B1" s="192"/>
      <c r="C1" s="192"/>
      <c r="D1" s="192"/>
      <c r="E1" s="192"/>
      <c r="F1" s="192"/>
      <c r="G1" s="192"/>
      <c r="H1" s="192"/>
      <c r="I1" s="192"/>
      <c r="J1" s="192"/>
      <c r="K1" s="192"/>
      <c r="L1" s="192"/>
      <c r="M1" s="192"/>
    </row>
    <row r="2" spans="1:15" s="64" customFormat="1" ht="18" customHeight="1" thickBot="1" x14ac:dyDescent="0.3">
      <c r="A2" s="58" t="s">
        <v>0</v>
      </c>
      <c r="B2" s="59"/>
      <c r="C2" s="59"/>
      <c r="D2" s="195" t="s">
        <v>50</v>
      </c>
      <c r="E2" s="196"/>
      <c r="F2" s="196"/>
      <c r="G2" s="196"/>
      <c r="H2" s="60"/>
      <c r="I2" s="61"/>
      <c r="J2" s="62" t="s">
        <v>51</v>
      </c>
      <c r="K2" s="197"/>
      <c r="L2" s="198"/>
      <c r="M2" s="198"/>
      <c r="N2" s="63"/>
    </row>
    <row r="3" spans="1:15" s="64" customFormat="1" ht="18" customHeight="1" thickBot="1" x14ac:dyDescent="0.3">
      <c r="A3" s="58" t="s">
        <v>1</v>
      </c>
      <c r="B3" s="59"/>
      <c r="C3" s="59"/>
      <c r="D3" s="199" t="s">
        <v>52</v>
      </c>
      <c r="E3" s="200"/>
      <c r="F3" s="200"/>
      <c r="G3" s="200"/>
      <c r="H3" s="65"/>
      <c r="I3" s="66"/>
      <c r="J3" s="62" t="s">
        <v>53</v>
      </c>
      <c r="K3" s="193">
        <f ca="1">NOW()</f>
        <v>42517.540554282408</v>
      </c>
      <c r="L3" s="193"/>
      <c r="M3" s="193"/>
      <c r="N3" s="63"/>
    </row>
    <row r="4" spans="1:15" ht="18" customHeight="1" x14ac:dyDescent="0.25">
      <c r="A4" t="s">
        <v>173</v>
      </c>
      <c r="E4" s="4"/>
      <c r="G4" s="3"/>
    </row>
    <row r="5" spans="1:15" ht="18" customHeight="1" x14ac:dyDescent="0.2">
      <c r="A5" s="5" t="s">
        <v>14</v>
      </c>
      <c r="B5" s="6"/>
      <c r="C5" s="106" t="s">
        <v>152</v>
      </c>
      <c r="D5" s="106" t="s">
        <v>19</v>
      </c>
      <c r="E5" s="106" t="s">
        <v>18</v>
      </c>
      <c r="F5" s="106" t="s">
        <v>54</v>
      </c>
      <c r="G5" s="7"/>
      <c r="H5" s="5" t="s">
        <v>15</v>
      </c>
      <c r="I5" s="5"/>
      <c r="J5" s="106" t="s">
        <v>152</v>
      </c>
      <c r="K5" s="106" t="s">
        <v>19</v>
      </c>
      <c r="L5" s="106" t="s">
        <v>18</v>
      </c>
      <c r="M5" s="106" t="s">
        <v>54</v>
      </c>
      <c r="N5" s="7"/>
    </row>
    <row r="6" spans="1:15" ht="23.25" customHeight="1" x14ac:dyDescent="0.2">
      <c r="A6" s="77" t="s">
        <v>57</v>
      </c>
      <c r="B6" s="77" t="s">
        <v>28</v>
      </c>
      <c r="C6" s="71" t="s">
        <v>106</v>
      </c>
      <c r="D6" s="76">
        <v>2</v>
      </c>
      <c r="E6" s="8"/>
      <c r="F6" s="8"/>
      <c r="H6" s="67" t="s">
        <v>149</v>
      </c>
      <c r="I6" s="67" t="s">
        <v>147</v>
      </c>
      <c r="J6" s="67"/>
      <c r="K6" s="69">
        <v>3</v>
      </c>
      <c r="L6" s="8"/>
      <c r="M6" s="8"/>
      <c r="N6" s="4"/>
    </row>
    <row r="7" spans="1:15" ht="18" customHeight="1" x14ac:dyDescent="0.2">
      <c r="A7" s="72" t="s">
        <v>177</v>
      </c>
      <c r="B7" s="72" t="s">
        <v>184</v>
      </c>
      <c r="C7" s="78"/>
      <c r="D7" s="79">
        <v>3</v>
      </c>
      <c r="E7" s="8"/>
      <c r="F7" s="8"/>
      <c r="H7" s="72" t="s">
        <v>62</v>
      </c>
      <c r="I7" s="72" t="s">
        <v>63</v>
      </c>
      <c r="J7" s="72"/>
      <c r="K7" s="79">
        <v>3</v>
      </c>
      <c r="L7" s="8"/>
      <c r="M7" s="8"/>
    </row>
    <row r="8" spans="1:15" ht="25.5" customHeight="1" x14ac:dyDescent="0.2">
      <c r="A8" s="187" t="s">
        <v>150</v>
      </c>
      <c r="B8" s="105" t="s">
        <v>151</v>
      </c>
      <c r="C8" s="68"/>
      <c r="D8" s="69">
        <v>3</v>
      </c>
      <c r="E8" s="8"/>
      <c r="F8" s="8"/>
      <c r="H8" s="67" t="s">
        <v>55</v>
      </c>
      <c r="I8" s="67" t="s">
        <v>56</v>
      </c>
      <c r="J8" s="67" t="s">
        <v>65</v>
      </c>
      <c r="K8" s="69">
        <v>3</v>
      </c>
      <c r="L8" s="8"/>
      <c r="M8" s="8"/>
    </row>
    <row r="9" spans="1:15" ht="34.5" customHeight="1" x14ac:dyDescent="0.2">
      <c r="A9" s="67" t="s">
        <v>59</v>
      </c>
      <c r="B9" s="67" t="s">
        <v>61</v>
      </c>
      <c r="C9" s="70" t="s">
        <v>60</v>
      </c>
      <c r="D9" s="69">
        <v>4</v>
      </c>
      <c r="E9" s="8"/>
      <c r="F9" s="8"/>
      <c r="H9" s="86" t="s">
        <v>66</v>
      </c>
      <c r="I9" s="86" t="s">
        <v>67</v>
      </c>
      <c r="J9" s="72" t="s">
        <v>68</v>
      </c>
      <c r="K9" s="79" t="s">
        <v>69</v>
      </c>
      <c r="L9" s="8"/>
      <c r="M9" s="8"/>
    </row>
    <row r="10" spans="1:15" ht="36" customHeight="1" x14ac:dyDescent="0.2">
      <c r="A10" s="188" t="s">
        <v>32</v>
      </c>
      <c r="B10" s="101" t="s">
        <v>33</v>
      </c>
      <c r="C10" s="70" t="s">
        <v>148</v>
      </c>
      <c r="D10" s="69">
        <v>3</v>
      </c>
      <c r="E10" s="8"/>
      <c r="F10" s="8"/>
      <c r="H10" s="67" t="s">
        <v>29</v>
      </c>
      <c r="I10" s="67" t="s">
        <v>64</v>
      </c>
      <c r="J10" s="67"/>
      <c r="K10" s="69">
        <v>3</v>
      </c>
      <c r="L10" s="8"/>
      <c r="M10" s="8"/>
    </row>
    <row r="11" spans="1:15" ht="23.25" customHeight="1" x14ac:dyDescent="0.2">
      <c r="A11" s="6"/>
      <c r="B11" s="102"/>
      <c r="C11" s="21"/>
      <c r="D11" s="8"/>
      <c r="E11" s="8"/>
      <c r="F11" s="8"/>
      <c r="H11" s="183"/>
      <c r="I11" s="183"/>
      <c r="J11" s="21"/>
      <c r="K11" s="8"/>
      <c r="L11" s="8"/>
      <c r="M11" s="8"/>
    </row>
    <row r="12" spans="1:15" ht="18" customHeight="1" x14ac:dyDescent="0.2">
      <c r="A12" s="13"/>
      <c r="B12" s="13"/>
      <c r="C12" s="14"/>
      <c r="D12" s="15">
        <f>SUM(D6:D11)</f>
        <v>15</v>
      </c>
      <c r="J12" s="2"/>
      <c r="K12" s="15" t="s">
        <v>176</v>
      </c>
    </row>
    <row r="13" spans="1:15" ht="8.25" customHeight="1" x14ac:dyDescent="0.2">
      <c r="A13" s="16"/>
      <c r="B13" s="16"/>
      <c r="C13" s="2"/>
      <c r="D13" s="17"/>
      <c r="J13" s="2"/>
    </row>
    <row r="14" spans="1:15" ht="18" customHeight="1" x14ac:dyDescent="0.2">
      <c r="A14" s="5" t="s">
        <v>16</v>
      </c>
      <c r="B14" s="6"/>
      <c r="C14" s="18"/>
      <c r="D14" s="19"/>
      <c r="E14" s="19"/>
      <c r="F14" s="19"/>
      <c r="G14" s="20"/>
      <c r="H14" s="5" t="s">
        <v>17</v>
      </c>
      <c r="I14" s="6"/>
      <c r="J14" s="18"/>
      <c r="K14" s="19"/>
      <c r="L14" s="19"/>
      <c r="M14" s="19"/>
    </row>
    <row r="15" spans="1:15" ht="26.25" customHeight="1" x14ac:dyDescent="0.2">
      <c r="A15" s="74" t="s">
        <v>114</v>
      </c>
      <c r="B15" s="75" t="s">
        <v>115</v>
      </c>
      <c r="C15" s="70"/>
      <c r="D15" s="69" t="s">
        <v>104</v>
      </c>
      <c r="E15" s="8"/>
      <c r="F15" s="8"/>
      <c r="H15" s="137" t="s">
        <v>95</v>
      </c>
      <c r="I15" s="137" t="s">
        <v>96</v>
      </c>
      <c r="J15" s="81" t="s">
        <v>175</v>
      </c>
      <c r="K15" s="79">
        <v>3</v>
      </c>
      <c r="L15" s="31"/>
      <c r="M15" s="8"/>
      <c r="N15" s="3"/>
    </row>
    <row r="16" spans="1:15" s="182" customFormat="1" ht="36.75" customHeight="1" x14ac:dyDescent="0.2">
      <c r="A16" s="138"/>
      <c r="B16" s="138" t="s">
        <v>111</v>
      </c>
      <c r="C16" s="86" t="s">
        <v>174</v>
      </c>
      <c r="D16" s="176">
        <v>3</v>
      </c>
      <c r="E16" s="177"/>
      <c r="F16" s="177"/>
      <c r="G16" s="178"/>
      <c r="H16" s="84" t="s">
        <v>74</v>
      </c>
      <c r="I16" s="179" t="s">
        <v>75</v>
      </c>
      <c r="J16" s="86" t="s">
        <v>76</v>
      </c>
      <c r="K16" s="180">
        <v>1</v>
      </c>
      <c r="L16" s="177"/>
      <c r="M16" s="177"/>
      <c r="N16" s="178"/>
      <c r="O16" s="181"/>
    </row>
    <row r="17" spans="1:17" ht="18" customHeight="1" x14ac:dyDescent="0.2">
      <c r="A17" s="137" t="s">
        <v>98</v>
      </c>
      <c r="B17" s="137" t="s">
        <v>99</v>
      </c>
      <c r="C17" s="81" t="s">
        <v>100</v>
      </c>
      <c r="D17" s="79">
        <v>4</v>
      </c>
      <c r="E17" s="8"/>
      <c r="F17" s="8"/>
      <c r="H17" s="80" t="s">
        <v>77</v>
      </c>
      <c r="I17" s="82" t="s">
        <v>78</v>
      </c>
      <c r="J17" s="103" t="s">
        <v>121</v>
      </c>
      <c r="K17" s="85">
        <v>4</v>
      </c>
      <c r="L17" s="8"/>
      <c r="M17" s="8"/>
    </row>
    <row r="18" spans="1:17" ht="18" customHeight="1" x14ac:dyDescent="0.2">
      <c r="A18" s="74" t="s">
        <v>34</v>
      </c>
      <c r="B18" s="74" t="s">
        <v>35</v>
      </c>
      <c r="C18" s="70" t="s">
        <v>31</v>
      </c>
      <c r="D18" s="69">
        <v>3</v>
      </c>
      <c r="E18" s="8"/>
      <c r="F18" s="8"/>
      <c r="H18" s="67" t="s">
        <v>29</v>
      </c>
      <c r="I18" s="67" t="s">
        <v>30</v>
      </c>
      <c r="J18" s="67"/>
      <c r="K18" s="69">
        <v>3</v>
      </c>
      <c r="L18" s="8"/>
      <c r="M18" s="8"/>
    </row>
    <row r="19" spans="1:17" ht="18" customHeight="1" x14ac:dyDescent="0.2">
      <c r="A19" s="74" t="s">
        <v>70</v>
      </c>
      <c r="B19" s="107" t="s">
        <v>71</v>
      </c>
      <c r="C19" s="73" t="s">
        <v>72</v>
      </c>
      <c r="D19" s="69">
        <v>3</v>
      </c>
      <c r="E19" s="8"/>
      <c r="F19" s="8"/>
      <c r="H19" s="77" t="s">
        <v>105</v>
      </c>
      <c r="I19" s="77" t="s">
        <v>94</v>
      </c>
      <c r="J19" s="71" t="s">
        <v>113</v>
      </c>
      <c r="K19" s="76">
        <v>3</v>
      </c>
      <c r="L19" s="8"/>
      <c r="M19" s="8"/>
    </row>
    <row r="20" spans="1:17" ht="18" customHeight="1" x14ac:dyDescent="0.2">
      <c r="B20" s="23"/>
      <c r="C20" s="14"/>
      <c r="D20" s="15" t="s">
        <v>176</v>
      </c>
      <c r="G20" s="24"/>
      <c r="H20" s="13"/>
      <c r="I20" s="13"/>
      <c r="J20" s="14"/>
      <c r="K20" s="15">
        <f>SUM(K15:K19)</f>
        <v>14</v>
      </c>
      <c r="M20" s="29"/>
    </row>
    <row r="21" spans="1:17" ht="7.5" customHeight="1" x14ac:dyDescent="0.2">
      <c r="B21" s="23"/>
      <c r="C21" s="2"/>
      <c r="H21" s="16"/>
      <c r="I21" s="16"/>
      <c r="J21" s="2"/>
      <c r="K21" s="17"/>
    </row>
    <row r="22" spans="1:17" ht="18" customHeight="1" x14ac:dyDescent="0.2">
      <c r="A22" s="5" t="s">
        <v>24</v>
      </c>
      <c r="B22" s="6"/>
      <c r="C22" s="18"/>
      <c r="D22" s="19"/>
      <c r="E22" s="19"/>
      <c r="F22" s="19"/>
      <c r="H22" s="26" t="s">
        <v>25</v>
      </c>
      <c r="I22" s="6"/>
      <c r="J22" s="18"/>
      <c r="K22" s="19"/>
      <c r="L22" s="19"/>
      <c r="M22" s="19"/>
    </row>
    <row r="23" spans="1:17" ht="22.5" customHeight="1" x14ac:dyDescent="0.2">
      <c r="A23" s="137" t="s">
        <v>109</v>
      </c>
      <c r="B23" s="137" t="s">
        <v>110</v>
      </c>
      <c r="C23" s="72" t="s">
        <v>86</v>
      </c>
      <c r="D23" s="85">
        <v>4</v>
      </c>
      <c r="E23" s="8"/>
      <c r="F23" s="8"/>
      <c r="H23" s="80" t="s">
        <v>92</v>
      </c>
      <c r="I23" s="80" t="s">
        <v>93</v>
      </c>
      <c r="J23" s="103" t="s">
        <v>117</v>
      </c>
      <c r="K23" s="79">
        <v>4</v>
      </c>
      <c r="L23" s="8"/>
      <c r="M23" s="8"/>
      <c r="N23" s="24"/>
    </row>
    <row r="24" spans="1:17" ht="32.25" customHeight="1" x14ac:dyDescent="0.2">
      <c r="A24" s="87" t="s">
        <v>153</v>
      </c>
      <c r="B24" s="87" t="s">
        <v>108</v>
      </c>
      <c r="C24" s="103" t="s">
        <v>178</v>
      </c>
      <c r="D24" s="79">
        <v>5</v>
      </c>
      <c r="E24" s="8"/>
      <c r="F24" s="8"/>
      <c r="H24" s="83"/>
      <c r="I24" s="83" t="s">
        <v>79</v>
      </c>
      <c r="J24" s="72" t="s">
        <v>102</v>
      </c>
      <c r="K24" s="79">
        <v>3</v>
      </c>
      <c r="L24" s="8"/>
      <c r="M24" s="8"/>
      <c r="Q24" s="2"/>
    </row>
    <row r="25" spans="1:17" ht="24" customHeight="1" x14ac:dyDescent="0.2">
      <c r="A25" s="84" t="s">
        <v>83</v>
      </c>
      <c r="B25" s="80" t="s">
        <v>84</v>
      </c>
      <c r="C25" s="104" t="s">
        <v>116</v>
      </c>
      <c r="D25" s="79">
        <v>4</v>
      </c>
      <c r="E25" s="8"/>
      <c r="F25" s="8"/>
      <c r="H25" s="92"/>
      <c r="I25" s="137" t="s">
        <v>101</v>
      </c>
      <c r="J25" s="72" t="s">
        <v>102</v>
      </c>
      <c r="K25" s="79">
        <v>3</v>
      </c>
      <c r="L25" s="8"/>
      <c r="M25" s="8"/>
    </row>
    <row r="26" spans="1:17" ht="24.75" customHeight="1" x14ac:dyDescent="0.2">
      <c r="A26" s="83" t="s">
        <v>187</v>
      </c>
      <c r="B26" s="138" t="s">
        <v>188</v>
      </c>
      <c r="C26" s="86" t="s">
        <v>189</v>
      </c>
      <c r="D26" s="79">
        <v>3</v>
      </c>
      <c r="E26" s="8"/>
      <c r="F26" s="8"/>
      <c r="H26" s="6"/>
      <c r="I26" s="53" t="s">
        <v>80</v>
      </c>
      <c r="J26" s="21" t="s">
        <v>73</v>
      </c>
      <c r="K26" s="8">
        <v>3</v>
      </c>
      <c r="L26" s="8"/>
      <c r="M26" s="8"/>
    </row>
    <row r="27" spans="1:17" ht="18" customHeight="1" x14ac:dyDescent="0.2">
      <c r="A27" s="116"/>
      <c r="B27" s="116"/>
      <c r="C27" s="21"/>
      <c r="D27" s="184"/>
      <c r="E27" s="8"/>
      <c r="F27" s="8"/>
      <c r="G27" s="27"/>
      <c r="H27" s="116"/>
      <c r="I27" s="116" t="s">
        <v>103</v>
      </c>
      <c r="J27" s="21" t="s">
        <v>73</v>
      </c>
      <c r="K27" s="8">
        <v>3</v>
      </c>
      <c r="L27" s="189"/>
      <c r="M27" s="31"/>
    </row>
    <row r="28" spans="1:17" ht="18" customHeight="1" x14ac:dyDescent="0.2">
      <c r="B28" s="28"/>
      <c r="C28" s="14"/>
      <c r="D28" s="15">
        <f>SUM(D23:D27)</f>
        <v>16</v>
      </c>
      <c r="F28" s="29"/>
      <c r="H28" s="6"/>
      <c r="I28" s="53"/>
      <c r="J28" s="21"/>
      <c r="K28" s="15">
        <f>SUM(K23:K27)</f>
        <v>16</v>
      </c>
      <c r="L28" s="8"/>
      <c r="M28" s="8"/>
    </row>
    <row r="29" spans="1:17" ht="7.5" customHeight="1" x14ac:dyDescent="0.2">
      <c r="B29" s="30"/>
      <c r="C29" s="2"/>
      <c r="J29" s="2"/>
    </row>
    <row r="30" spans="1:17" ht="18" customHeight="1" x14ac:dyDescent="0.2">
      <c r="A30" s="5" t="s">
        <v>26</v>
      </c>
      <c r="B30" s="6"/>
      <c r="C30" s="18"/>
      <c r="D30" s="19"/>
      <c r="E30" s="19"/>
      <c r="F30" s="19"/>
      <c r="H30" s="5" t="s">
        <v>27</v>
      </c>
      <c r="I30" s="6"/>
      <c r="J30" s="18"/>
      <c r="K30" s="19"/>
      <c r="L30" s="19"/>
      <c r="M30" s="19"/>
    </row>
    <row r="31" spans="1:17" ht="23.25" customHeight="1" x14ac:dyDescent="0.2">
      <c r="A31" s="80" t="s">
        <v>81</v>
      </c>
      <c r="B31" s="82" t="s">
        <v>185</v>
      </c>
      <c r="C31" s="103" t="s">
        <v>118</v>
      </c>
      <c r="D31" s="79">
        <v>5</v>
      </c>
      <c r="E31" s="8"/>
      <c r="F31" s="8"/>
      <c r="H31" s="137" t="s">
        <v>85</v>
      </c>
      <c r="I31" s="137" t="s">
        <v>186</v>
      </c>
      <c r="J31" s="103" t="s">
        <v>119</v>
      </c>
      <c r="K31" s="79">
        <v>5</v>
      </c>
      <c r="L31" s="8"/>
      <c r="M31" s="8"/>
      <c r="N31" s="24"/>
    </row>
    <row r="32" spans="1:17" ht="24" customHeight="1" x14ac:dyDescent="0.2">
      <c r="A32" s="88" t="s">
        <v>87</v>
      </c>
      <c r="B32" s="89" t="s">
        <v>88</v>
      </c>
      <c r="C32" s="90" t="s">
        <v>89</v>
      </c>
      <c r="D32" s="91">
        <v>1</v>
      </c>
      <c r="E32" s="31"/>
      <c r="F32" s="31"/>
      <c r="H32" s="80"/>
      <c r="I32" s="82" t="s">
        <v>79</v>
      </c>
      <c r="J32" s="72" t="s">
        <v>73</v>
      </c>
      <c r="K32" s="79">
        <v>3</v>
      </c>
      <c r="L32" s="8"/>
      <c r="M32" s="8"/>
    </row>
    <row r="33" spans="1:15" ht="26.25" customHeight="1" x14ac:dyDescent="0.2">
      <c r="A33" s="80" t="s">
        <v>90</v>
      </c>
      <c r="B33" s="84" t="s">
        <v>91</v>
      </c>
      <c r="C33" s="72" t="s">
        <v>82</v>
      </c>
      <c r="D33" s="85">
        <v>3</v>
      </c>
      <c r="E33" s="8"/>
      <c r="F33" s="8"/>
      <c r="H33" s="116"/>
      <c r="I33" s="116" t="s">
        <v>103</v>
      </c>
      <c r="J33" s="21"/>
      <c r="K33" s="8">
        <v>3</v>
      </c>
      <c r="L33" s="8"/>
      <c r="M33" s="8"/>
    </row>
    <row r="34" spans="1:15" ht="18" customHeight="1" x14ac:dyDescent="0.2">
      <c r="A34" s="21"/>
      <c r="B34" s="21" t="s">
        <v>80</v>
      </c>
      <c r="C34" s="21" t="s">
        <v>73</v>
      </c>
      <c r="D34" s="8">
        <v>3</v>
      </c>
      <c r="E34" s="8"/>
      <c r="F34" s="8"/>
      <c r="H34" s="9"/>
      <c r="I34" s="9" t="s">
        <v>103</v>
      </c>
      <c r="J34" s="21" t="s">
        <v>179</v>
      </c>
      <c r="K34" s="8">
        <v>1</v>
      </c>
      <c r="L34" s="8"/>
      <c r="M34" s="8"/>
    </row>
    <row r="35" spans="1:15" ht="18" customHeight="1" x14ac:dyDescent="0.2">
      <c r="A35" s="9"/>
      <c r="B35" s="9" t="s">
        <v>80</v>
      </c>
      <c r="C35" s="22" t="s">
        <v>73</v>
      </c>
      <c r="D35" s="8">
        <v>3</v>
      </c>
      <c r="E35" s="8"/>
      <c r="F35" s="8"/>
      <c r="H35" s="116"/>
      <c r="I35" s="116"/>
      <c r="J35" s="21"/>
      <c r="K35" s="8"/>
      <c r="L35" s="8"/>
      <c r="M35" s="8"/>
      <c r="N35" s="3"/>
    </row>
    <row r="36" spans="1:15" ht="18" customHeight="1" x14ac:dyDescent="0.25">
      <c r="A36" s="33" t="s">
        <v>20</v>
      </c>
      <c r="B36" s="34"/>
      <c r="C36" s="1"/>
      <c r="D36" s="15">
        <f>SUM(D31:D35)</f>
        <v>15</v>
      </c>
      <c r="F36" s="29"/>
      <c r="G36" s="24"/>
      <c r="H36" s="32"/>
      <c r="I36" s="10"/>
      <c r="J36" s="10"/>
      <c r="K36" s="11">
        <f>SUM(K31:K35)</f>
        <v>12</v>
      </c>
      <c r="L36" s="12"/>
      <c r="M36" s="25"/>
    </row>
    <row r="37" spans="1:15" ht="18" customHeight="1" x14ac:dyDescent="0.25">
      <c r="A37" s="38" t="s">
        <v>21</v>
      </c>
      <c r="B37" s="38"/>
      <c r="C37" s="35"/>
      <c r="D37" s="36"/>
      <c r="E37" s="36"/>
      <c r="F37" s="36"/>
      <c r="H37" s="39" t="s">
        <v>22</v>
      </c>
      <c r="I37" s="40"/>
      <c r="J37" s="37" t="s">
        <v>3</v>
      </c>
      <c r="K37" s="201" t="s">
        <v>180</v>
      </c>
      <c r="L37" s="201"/>
    </row>
    <row r="38" spans="1:15" ht="18" customHeight="1" x14ac:dyDescent="0.25">
      <c r="A38" s="41" t="s">
        <v>23</v>
      </c>
      <c r="B38" s="42"/>
      <c r="C38" s="35"/>
      <c r="H38" s="43" t="s">
        <v>49</v>
      </c>
      <c r="I38" s="44"/>
      <c r="J38" s="1"/>
      <c r="N38" s="3"/>
      <c r="O38" s="3"/>
    </row>
    <row r="39" spans="1:15" ht="18" customHeight="1" x14ac:dyDescent="0.25">
      <c r="A39" s="190" t="s">
        <v>2</v>
      </c>
      <c r="B39" s="194"/>
      <c r="C39" s="194"/>
      <c r="D39" s="194"/>
      <c r="E39" s="194"/>
      <c r="F39" s="194"/>
      <c r="G39" s="194"/>
      <c r="H39" s="194"/>
      <c r="I39" s="194"/>
      <c r="J39" s="194"/>
      <c r="K39" s="194"/>
      <c r="L39" s="194"/>
      <c r="M39" s="194"/>
    </row>
    <row r="40" spans="1:15" s="45" customFormat="1" ht="18" customHeight="1" x14ac:dyDescent="0.25">
      <c r="A40" s="191" t="str">
        <f>A1</f>
        <v>Bachelor of Science in Dairy Manufacturing (Fall 2016)</v>
      </c>
      <c r="B40" s="191"/>
      <c r="C40" s="191"/>
      <c r="D40" s="191"/>
      <c r="E40" s="191"/>
      <c r="F40" s="191"/>
      <c r="G40" s="191"/>
      <c r="H40" s="191"/>
      <c r="I40" s="191"/>
      <c r="J40" s="191"/>
      <c r="K40" s="191"/>
      <c r="L40" s="191"/>
      <c r="M40" s="191"/>
    </row>
    <row r="41" spans="1:15" s="48" customFormat="1" ht="18" customHeight="1" x14ac:dyDescent="0.25">
      <c r="A41" s="49" t="s">
        <v>36</v>
      </c>
      <c r="B41" s="49"/>
      <c r="C41"/>
      <c r="D41" s="112"/>
      <c r="E41" s="112"/>
      <c r="F41" s="113"/>
      <c r="G41" s="50"/>
      <c r="H41" s="49" t="s">
        <v>107</v>
      </c>
      <c r="I41" s="49"/>
      <c r="J41" s="49"/>
      <c r="K41" s="112"/>
      <c r="L41" s="112"/>
      <c r="M41" s="113"/>
      <c r="N41" s="46"/>
      <c r="O41" s="47"/>
    </row>
    <row r="42" spans="1:15" s="48" customFormat="1" ht="18" customHeight="1" x14ac:dyDescent="0.2">
      <c r="A42" s="122" t="s">
        <v>4</v>
      </c>
      <c r="B42" s="122" t="s">
        <v>37</v>
      </c>
      <c r="C42" s="122"/>
      <c r="D42" s="123">
        <f>SUM(D43:D44)</f>
        <v>6</v>
      </c>
      <c r="E42" s="136" t="s">
        <v>18</v>
      </c>
      <c r="F42" s="118" t="s">
        <v>54</v>
      </c>
      <c r="G42" s="119"/>
      <c r="H42" s="130" t="s">
        <v>42</v>
      </c>
      <c r="I42" s="130"/>
      <c r="J42" s="120"/>
      <c r="K42" s="159" t="s">
        <v>171</v>
      </c>
      <c r="L42" s="118" t="s">
        <v>18</v>
      </c>
      <c r="M42" s="118" t="s">
        <v>54</v>
      </c>
      <c r="N42" s="46"/>
      <c r="O42" s="47"/>
    </row>
    <row r="43" spans="1:15" s="48" customFormat="1" ht="22.5" customHeight="1" x14ac:dyDescent="0.2">
      <c r="A43" s="115" t="s">
        <v>31</v>
      </c>
      <c r="B43" s="115" t="s">
        <v>154</v>
      </c>
      <c r="C43" s="144"/>
      <c r="D43" s="145">
        <v>3</v>
      </c>
      <c r="E43" s="145"/>
      <c r="F43" s="145"/>
      <c r="G43" s="119"/>
      <c r="H43" s="146" t="s">
        <v>95</v>
      </c>
      <c r="I43" s="146" t="s">
        <v>96</v>
      </c>
      <c r="J43" s="147" t="s">
        <v>97</v>
      </c>
      <c r="K43" s="148">
        <v>3</v>
      </c>
      <c r="L43" s="148"/>
      <c r="M43" s="148"/>
      <c r="N43" s="46"/>
      <c r="O43" s="47"/>
    </row>
    <row r="44" spans="1:15" s="48" customFormat="1" ht="23.25" customHeight="1" x14ac:dyDescent="0.2">
      <c r="A44" s="149" t="s">
        <v>34</v>
      </c>
      <c r="B44" s="149" t="s">
        <v>155</v>
      </c>
      <c r="C44" s="144" t="s">
        <v>31</v>
      </c>
      <c r="D44" s="145">
        <v>3</v>
      </c>
      <c r="E44" s="145"/>
      <c r="F44" s="145"/>
      <c r="G44" s="119"/>
      <c r="H44" s="137" t="s">
        <v>90</v>
      </c>
      <c r="I44" s="138" t="s">
        <v>91</v>
      </c>
      <c r="J44" s="150" t="s">
        <v>82</v>
      </c>
      <c r="K44" s="151">
        <v>3</v>
      </c>
      <c r="L44" s="151"/>
      <c r="M44" s="151"/>
      <c r="N44" s="46"/>
      <c r="O44" s="47"/>
    </row>
    <row r="45" spans="1:15" s="48" customFormat="1" ht="35.25" customHeight="1" x14ac:dyDescent="0.2">
      <c r="A45" s="121"/>
      <c r="B45" s="121"/>
      <c r="C45" s="120"/>
      <c r="D45" s="119"/>
      <c r="E45" s="119"/>
      <c r="F45" s="119"/>
      <c r="G45" s="119"/>
      <c r="H45" s="152" t="s">
        <v>66</v>
      </c>
      <c r="I45" s="152" t="s">
        <v>165</v>
      </c>
      <c r="J45" s="147" t="s">
        <v>68</v>
      </c>
      <c r="K45" s="148" t="s">
        <v>69</v>
      </c>
      <c r="L45" s="148"/>
      <c r="M45" s="148"/>
      <c r="N45" s="46"/>
      <c r="O45" s="47"/>
    </row>
    <row r="46" spans="1:15" s="48" customFormat="1" ht="21" customHeight="1" x14ac:dyDescent="0.2">
      <c r="A46" s="122" t="s">
        <v>7</v>
      </c>
      <c r="B46" s="122" t="s">
        <v>38</v>
      </c>
      <c r="C46" s="117"/>
      <c r="D46" s="123">
        <f>D47</f>
        <v>3</v>
      </c>
      <c r="E46" s="124"/>
      <c r="F46" s="119"/>
      <c r="G46" s="119"/>
      <c r="H46" s="146" t="s">
        <v>177</v>
      </c>
      <c r="I46" s="146" t="s">
        <v>184</v>
      </c>
      <c r="J46" s="147"/>
      <c r="K46" s="148">
        <v>3</v>
      </c>
      <c r="L46" s="148"/>
      <c r="M46" s="148"/>
      <c r="N46" s="46"/>
      <c r="O46" s="47"/>
    </row>
    <row r="47" spans="1:15" s="48" customFormat="1" ht="23.25" customHeight="1" x14ac:dyDescent="0.2">
      <c r="A47" s="115" t="s">
        <v>156</v>
      </c>
      <c r="B47" s="115" t="s">
        <v>157</v>
      </c>
      <c r="C47" s="144"/>
      <c r="D47" s="145">
        <v>3</v>
      </c>
      <c r="E47" s="145"/>
      <c r="F47" s="145"/>
      <c r="G47" s="127"/>
      <c r="H47" s="146" t="s">
        <v>74</v>
      </c>
      <c r="I47" s="146" t="s">
        <v>75</v>
      </c>
      <c r="J47" s="147" t="s">
        <v>76</v>
      </c>
      <c r="K47" s="148">
        <v>1</v>
      </c>
      <c r="L47" s="148"/>
      <c r="M47" s="148"/>
      <c r="N47" s="46"/>
      <c r="O47" s="47"/>
    </row>
    <row r="48" spans="1:15" s="48" customFormat="1" ht="18" customHeight="1" x14ac:dyDescent="0.2">
      <c r="A48" s="121"/>
      <c r="B48" s="121"/>
      <c r="C48" s="120"/>
      <c r="D48" s="119"/>
      <c r="E48" s="119"/>
      <c r="F48" s="119"/>
      <c r="G48" s="119"/>
      <c r="H48" s="146" t="s">
        <v>92</v>
      </c>
      <c r="I48" s="146" t="s">
        <v>93</v>
      </c>
      <c r="J48" s="147" t="s">
        <v>117</v>
      </c>
      <c r="K48" s="148">
        <v>4</v>
      </c>
      <c r="L48" s="148"/>
      <c r="M48" s="148"/>
      <c r="N48" s="46"/>
      <c r="O48" s="47"/>
    </row>
    <row r="49" spans="1:21" s="48" customFormat="1" ht="18" customHeight="1" x14ac:dyDescent="0.2">
      <c r="A49" s="122" t="s">
        <v>8</v>
      </c>
      <c r="B49" s="122" t="s">
        <v>39</v>
      </c>
      <c r="C49" s="153"/>
      <c r="D49" s="123">
        <f>SUM(D50:D51)</f>
        <v>6</v>
      </c>
      <c r="E49" s="124"/>
      <c r="F49" s="119"/>
      <c r="G49" s="119"/>
      <c r="H49" s="146" t="s">
        <v>81</v>
      </c>
      <c r="I49" s="146" t="s">
        <v>185</v>
      </c>
      <c r="J49" s="147" t="s">
        <v>118</v>
      </c>
      <c r="K49" s="148">
        <v>5</v>
      </c>
      <c r="L49" s="148"/>
      <c r="M49" s="148"/>
      <c r="N49" s="46"/>
      <c r="O49" s="47"/>
    </row>
    <row r="50" spans="1:21" s="48" customFormat="1" ht="20.25" customHeight="1" x14ac:dyDescent="0.2">
      <c r="A50" s="149" t="s">
        <v>55</v>
      </c>
      <c r="B50" s="149" t="s">
        <v>158</v>
      </c>
      <c r="C50" s="144" t="s">
        <v>65</v>
      </c>
      <c r="D50" s="145">
        <v>3</v>
      </c>
      <c r="E50" s="145"/>
      <c r="F50" s="145"/>
      <c r="G50" s="119"/>
      <c r="H50" s="146" t="s">
        <v>85</v>
      </c>
      <c r="I50" s="146" t="s">
        <v>186</v>
      </c>
      <c r="J50" s="147" t="s">
        <v>119</v>
      </c>
      <c r="K50" s="148">
        <v>5</v>
      </c>
      <c r="L50" s="148"/>
      <c r="M50" s="148"/>
      <c r="N50" s="46"/>
      <c r="O50" s="47"/>
    </row>
    <row r="51" spans="1:21" s="48" customFormat="1" ht="18" customHeight="1" x14ac:dyDescent="0.2">
      <c r="A51" s="149" t="s">
        <v>70</v>
      </c>
      <c r="B51" s="149" t="s">
        <v>159</v>
      </c>
      <c r="C51" s="144" t="s">
        <v>72</v>
      </c>
      <c r="D51" s="145">
        <v>3</v>
      </c>
      <c r="E51" s="145"/>
      <c r="F51" s="145"/>
      <c r="G51" s="119"/>
      <c r="H51" s="146" t="s">
        <v>153</v>
      </c>
      <c r="I51" s="152" t="s">
        <v>108</v>
      </c>
      <c r="J51" s="147" t="s">
        <v>120</v>
      </c>
      <c r="K51" s="148">
        <v>5</v>
      </c>
      <c r="L51" s="148"/>
      <c r="M51" s="148"/>
      <c r="N51" s="46"/>
      <c r="O51" s="47"/>
    </row>
    <row r="52" spans="1:21" s="48" customFormat="1" ht="18" customHeight="1" x14ac:dyDescent="0.2">
      <c r="A52" s="121"/>
      <c r="B52" s="121"/>
      <c r="C52" s="120"/>
      <c r="D52" s="119"/>
      <c r="E52" s="119"/>
      <c r="F52" s="119"/>
      <c r="G52" s="119"/>
      <c r="H52" s="146" t="s">
        <v>109</v>
      </c>
      <c r="I52" s="146" t="s">
        <v>110</v>
      </c>
      <c r="J52" s="147" t="s">
        <v>86</v>
      </c>
      <c r="K52" s="148">
        <v>4</v>
      </c>
      <c r="L52" s="148"/>
      <c r="M52" s="148"/>
      <c r="N52" s="46"/>
      <c r="O52" s="47"/>
    </row>
    <row r="53" spans="1:21" s="48" customFormat="1" ht="18" customHeight="1" x14ac:dyDescent="0.2">
      <c r="A53" s="122" t="s">
        <v>9</v>
      </c>
      <c r="B53" s="122" t="s">
        <v>40</v>
      </c>
      <c r="C53" s="153"/>
      <c r="D53" s="123">
        <f>SUM(D54:D55)</f>
        <v>6</v>
      </c>
      <c r="E53" s="124"/>
      <c r="F53" s="119"/>
      <c r="G53" s="119"/>
      <c r="H53" s="108" t="s">
        <v>187</v>
      </c>
      <c r="I53" s="108" t="s">
        <v>188</v>
      </c>
      <c r="J53" s="108" t="s">
        <v>112</v>
      </c>
      <c r="K53" s="109">
        <v>3</v>
      </c>
      <c r="L53" s="151"/>
      <c r="M53" s="151"/>
      <c r="N53" s="46"/>
      <c r="O53" s="47"/>
    </row>
    <row r="54" spans="1:21" s="48" customFormat="1" ht="18" customHeight="1" x14ac:dyDescent="0.2">
      <c r="A54" s="149" t="s">
        <v>29</v>
      </c>
      <c r="B54" s="149" t="s">
        <v>160</v>
      </c>
      <c r="C54" s="144"/>
      <c r="D54" s="145">
        <v>3</v>
      </c>
      <c r="E54" s="145"/>
      <c r="F54" s="145"/>
      <c r="G54" s="119"/>
      <c r="H54" s="137" t="s">
        <v>62</v>
      </c>
      <c r="I54" s="137" t="s">
        <v>63</v>
      </c>
      <c r="J54" s="150"/>
      <c r="K54" s="151">
        <v>3</v>
      </c>
      <c r="L54" s="151"/>
      <c r="M54" s="151"/>
      <c r="N54" s="46"/>
      <c r="O54" s="47"/>
    </row>
    <row r="55" spans="1:21" s="48" customFormat="1" ht="18" customHeight="1" x14ac:dyDescent="0.2">
      <c r="A55" s="149" t="s">
        <v>29</v>
      </c>
      <c r="B55" s="149" t="s">
        <v>160</v>
      </c>
      <c r="C55" s="144"/>
      <c r="D55" s="145">
        <v>3</v>
      </c>
      <c r="E55" s="145"/>
      <c r="F55" s="145"/>
      <c r="G55" s="119"/>
      <c r="H55" s="137" t="s">
        <v>77</v>
      </c>
      <c r="I55" s="137" t="s">
        <v>78</v>
      </c>
      <c r="J55" s="150" t="s">
        <v>166</v>
      </c>
      <c r="K55" s="151">
        <v>4</v>
      </c>
      <c r="L55" s="151"/>
      <c r="M55" s="151"/>
      <c r="N55" s="46"/>
      <c r="O55" s="47"/>
    </row>
    <row r="56" spans="1:21" s="48" customFormat="1" ht="16.5" customHeight="1" x14ac:dyDescent="0.2">
      <c r="A56" s="121"/>
      <c r="B56" s="121"/>
      <c r="C56" s="120"/>
      <c r="D56" s="119"/>
      <c r="E56" s="119"/>
      <c r="F56" s="119"/>
      <c r="G56" s="119"/>
      <c r="H56" s="137" t="s">
        <v>83</v>
      </c>
      <c r="I56" s="137" t="s">
        <v>84</v>
      </c>
      <c r="J56" s="150" t="s">
        <v>116</v>
      </c>
      <c r="K56" s="151">
        <v>4</v>
      </c>
      <c r="L56" s="151"/>
      <c r="M56" s="151"/>
      <c r="N56" s="46"/>
      <c r="O56" s="47"/>
    </row>
    <row r="57" spans="1:21" s="48" customFormat="1" ht="18" customHeight="1" x14ac:dyDescent="0.2">
      <c r="A57" s="122" t="s">
        <v>10</v>
      </c>
      <c r="B57" s="122" t="s">
        <v>41</v>
      </c>
      <c r="C57" s="117"/>
      <c r="D57" s="123">
        <f>D58</f>
        <v>3</v>
      </c>
      <c r="E57" s="124"/>
      <c r="F57" s="119"/>
      <c r="G57" s="119"/>
      <c r="H57" s="137" t="s">
        <v>98</v>
      </c>
      <c r="I57" s="137" t="s">
        <v>99</v>
      </c>
      <c r="J57" s="150" t="s">
        <v>100</v>
      </c>
      <c r="K57" s="151">
        <v>4</v>
      </c>
      <c r="L57" s="151"/>
      <c r="M57" s="151"/>
      <c r="N57" s="46"/>
      <c r="O57" s="47"/>
    </row>
    <row r="58" spans="1:21" s="48" customFormat="1" ht="18" customHeight="1" x14ac:dyDescent="0.2">
      <c r="A58" s="149" t="s">
        <v>32</v>
      </c>
      <c r="B58" s="149" t="s">
        <v>161</v>
      </c>
      <c r="C58" s="144" t="s">
        <v>183</v>
      </c>
      <c r="D58" s="145">
        <v>3</v>
      </c>
      <c r="E58" s="145"/>
      <c r="F58" s="145"/>
      <c r="G58" s="119"/>
      <c r="H58" s="137"/>
      <c r="I58" s="138" t="s">
        <v>79</v>
      </c>
      <c r="J58" s="150" t="s">
        <v>102</v>
      </c>
      <c r="K58" s="151">
        <v>3</v>
      </c>
      <c r="L58" s="151"/>
      <c r="M58" s="151"/>
      <c r="N58" s="46"/>
      <c r="O58" s="47"/>
    </row>
    <row r="59" spans="1:21" s="48" customFormat="1" ht="18" customHeight="1" x14ac:dyDescent="0.2">
      <c r="A59" s="121"/>
      <c r="B59" s="121"/>
      <c r="C59" s="120"/>
      <c r="D59" s="119"/>
      <c r="E59" s="119"/>
      <c r="F59" s="119"/>
      <c r="G59" s="119"/>
      <c r="H59" s="154"/>
      <c r="I59" s="154" t="s">
        <v>79</v>
      </c>
      <c r="J59" s="155" t="s">
        <v>73</v>
      </c>
      <c r="K59" s="156">
        <v>3</v>
      </c>
      <c r="L59" s="148"/>
      <c r="M59" s="148"/>
      <c r="N59" s="119"/>
      <c r="O59" s="119"/>
    </row>
    <row r="60" spans="1:21" s="48" customFormat="1" ht="18" customHeight="1" x14ac:dyDescent="0.2">
      <c r="A60" s="122" t="s">
        <v>11</v>
      </c>
      <c r="B60" s="122" t="s">
        <v>43</v>
      </c>
      <c r="C60" s="117"/>
      <c r="D60" s="123">
        <f>SUM(D61:D63)</f>
        <v>4</v>
      </c>
      <c r="E60" s="124"/>
      <c r="F60" s="119"/>
      <c r="G60" s="119"/>
      <c r="H60" s="146"/>
      <c r="I60" s="146"/>
      <c r="J60" s="147"/>
      <c r="K60" s="148"/>
      <c r="L60" s="148"/>
      <c r="M60" s="148"/>
      <c r="N60" s="119"/>
      <c r="O60" s="119"/>
    </row>
    <row r="61" spans="1:21" s="48" customFormat="1" ht="27.75" customHeight="1" x14ac:dyDescent="0.2">
      <c r="A61" s="115" t="s">
        <v>59</v>
      </c>
      <c r="B61" s="115" t="s">
        <v>162</v>
      </c>
      <c r="C61" s="144" t="s">
        <v>60</v>
      </c>
      <c r="D61" s="145">
        <v>4</v>
      </c>
      <c r="E61" s="145"/>
      <c r="F61" s="145"/>
      <c r="G61" s="119"/>
      <c r="H61" s="146"/>
      <c r="I61" s="146"/>
      <c r="J61" s="147"/>
      <c r="K61" s="148"/>
      <c r="L61" s="148"/>
      <c r="M61" s="148"/>
      <c r="N61" s="119"/>
      <c r="O61" s="119"/>
    </row>
    <row r="62" spans="1:21" s="48" customFormat="1" ht="22.5" customHeight="1" x14ac:dyDescent="0.2">
      <c r="A62" s="75" t="s">
        <v>114</v>
      </c>
      <c r="B62" s="75" t="s">
        <v>163</v>
      </c>
      <c r="C62" s="157"/>
      <c r="D62" s="158" t="s">
        <v>104</v>
      </c>
      <c r="E62" s="145"/>
      <c r="F62" s="145"/>
      <c r="G62" s="119"/>
      <c r="H62" s="140" t="s">
        <v>47</v>
      </c>
      <c r="I62" s="140"/>
      <c r="J62" s="141"/>
      <c r="K62" s="142" t="s">
        <v>167</v>
      </c>
      <c r="L62" s="52"/>
      <c r="M62" s="52"/>
      <c r="N62" s="119"/>
      <c r="O62" s="119"/>
    </row>
    <row r="63" spans="1:21" s="48" customFormat="1" ht="18" customHeight="1" x14ac:dyDescent="0.2">
      <c r="A63" s="130"/>
      <c r="B63" s="122"/>
      <c r="C63" s="117"/>
      <c r="D63" s="159"/>
      <c r="E63" s="159"/>
      <c r="F63" s="119"/>
      <c r="G63" s="119"/>
      <c r="H63" s="160"/>
      <c r="I63" s="161" t="s">
        <v>168</v>
      </c>
      <c r="J63" s="162" t="s">
        <v>169</v>
      </c>
      <c r="K63" s="163">
        <v>3</v>
      </c>
      <c r="L63" s="164"/>
      <c r="M63" s="164"/>
      <c r="N63" s="119"/>
      <c r="O63" s="119"/>
      <c r="S63" s="51"/>
      <c r="T63" s="51"/>
      <c r="U63" s="49"/>
    </row>
    <row r="64" spans="1:21" s="48" customFormat="1" ht="20.25" customHeight="1" x14ac:dyDescent="0.2">
      <c r="A64" s="122" t="s">
        <v>44</v>
      </c>
      <c r="B64" s="122"/>
      <c r="C64" s="130"/>
      <c r="D64" s="159"/>
      <c r="E64" s="159"/>
      <c r="F64" s="119"/>
      <c r="G64" s="119"/>
      <c r="H64" s="161"/>
      <c r="I64" s="161" t="s">
        <v>111</v>
      </c>
      <c r="J64" s="185" t="s">
        <v>181</v>
      </c>
      <c r="K64" s="163">
        <v>3</v>
      </c>
      <c r="L64" s="131"/>
      <c r="M64" s="131"/>
      <c r="N64" s="119"/>
      <c r="O64" s="119"/>
    </row>
    <row r="65" spans="1:15" s="48" customFormat="1" ht="18" customHeight="1" x14ac:dyDescent="0.2">
      <c r="A65" s="122" t="s">
        <v>5</v>
      </c>
      <c r="B65" s="122" t="s">
        <v>164</v>
      </c>
      <c r="C65" s="168"/>
      <c r="D65" s="128">
        <f>D66</f>
        <v>2</v>
      </c>
      <c r="E65" s="129"/>
      <c r="F65" s="126"/>
      <c r="G65" s="119"/>
      <c r="H65" s="160"/>
      <c r="I65" s="165" t="s">
        <v>103</v>
      </c>
      <c r="J65" s="166"/>
      <c r="K65" s="167">
        <v>3</v>
      </c>
      <c r="L65" s="52"/>
      <c r="M65" s="52"/>
      <c r="N65" s="46"/>
      <c r="O65" s="47"/>
    </row>
    <row r="66" spans="1:15" s="48" customFormat="1" ht="18" customHeight="1" x14ac:dyDescent="0.2">
      <c r="A66" s="132" t="s">
        <v>57</v>
      </c>
      <c r="B66" s="132" t="s">
        <v>164</v>
      </c>
      <c r="C66" s="132" t="s">
        <v>106</v>
      </c>
      <c r="D66" s="133">
        <v>2</v>
      </c>
      <c r="E66" s="133"/>
      <c r="F66" s="133"/>
      <c r="G66" s="119"/>
      <c r="H66" s="160"/>
      <c r="I66" s="165" t="s">
        <v>103</v>
      </c>
      <c r="J66" s="166"/>
      <c r="K66" s="167">
        <v>3</v>
      </c>
      <c r="L66" s="52"/>
      <c r="M66" s="52"/>
      <c r="N66" s="46"/>
      <c r="O66" s="47"/>
    </row>
    <row r="67" spans="1:15" s="48" customFormat="1" ht="18" customHeight="1" x14ac:dyDescent="0.2">
      <c r="A67" s="125"/>
      <c r="B67" s="125"/>
      <c r="C67" s="169"/>
      <c r="D67" s="126"/>
      <c r="E67" s="126"/>
      <c r="F67" s="126"/>
      <c r="G67" s="119"/>
      <c r="H67" s="116"/>
      <c r="I67" s="165" t="s">
        <v>103</v>
      </c>
      <c r="J67" s="166"/>
      <c r="K67" s="167">
        <v>3</v>
      </c>
      <c r="L67" s="52"/>
      <c r="M67" s="52"/>
      <c r="N67" s="46"/>
      <c r="O67" s="47"/>
    </row>
    <row r="68" spans="1:15" s="48" customFormat="1" ht="19.5" customHeight="1" x14ac:dyDescent="0.2">
      <c r="A68" s="122" t="s">
        <v>6</v>
      </c>
      <c r="B68" s="117" t="s">
        <v>170</v>
      </c>
      <c r="C68" s="168"/>
      <c r="D68" s="128">
        <f>D69</f>
        <v>3</v>
      </c>
      <c r="E68" s="129"/>
      <c r="F68" s="126"/>
      <c r="G68" s="119"/>
      <c r="H68" s="116"/>
      <c r="I68" s="165" t="s">
        <v>103</v>
      </c>
      <c r="J68" s="162"/>
      <c r="K68" s="163">
        <v>3</v>
      </c>
      <c r="L68" s="131"/>
      <c r="M68" s="131"/>
      <c r="N68" s="46"/>
      <c r="O68" s="47"/>
    </row>
    <row r="69" spans="1:15" s="48" customFormat="1" ht="24" customHeight="1" x14ac:dyDescent="0.2">
      <c r="A69" s="170" t="s">
        <v>105</v>
      </c>
      <c r="B69" s="170" t="s">
        <v>94</v>
      </c>
      <c r="C69" s="171"/>
      <c r="D69" s="172">
        <v>3</v>
      </c>
      <c r="E69" s="139"/>
      <c r="F69" s="133"/>
      <c r="G69" s="119"/>
      <c r="H69" s="143"/>
      <c r="I69" s="165" t="s">
        <v>103</v>
      </c>
      <c r="J69" s="162"/>
      <c r="K69" s="163">
        <v>3</v>
      </c>
      <c r="L69" s="131"/>
      <c r="M69" s="131"/>
      <c r="N69" s="46"/>
      <c r="O69" s="47"/>
    </row>
    <row r="70" spans="1:15" s="48" customFormat="1" ht="18" customHeight="1" x14ac:dyDescent="0.2">
      <c r="A70" s="122"/>
      <c r="B70" s="122"/>
      <c r="C70" s="169"/>
      <c r="D70" s="126"/>
      <c r="E70" s="126"/>
      <c r="F70" s="126"/>
      <c r="G70" s="119"/>
      <c r="H70" s="54"/>
      <c r="I70" s="54"/>
      <c r="J70" s="55"/>
      <c r="K70" s="56"/>
      <c r="L70" s="57"/>
      <c r="M70" s="52"/>
      <c r="N70" s="46"/>
      <c r="O70" s="47"/>
    </row>
    <row r="71" spans="1:15" s="48" customFormat="1" ht="18" customHeight="1" x14ac:dyDescent="0.2">
      <c r="A71" s="122" t="s">
        <v>12</v>
      </c>
      <c r="B71" s="122"/>
      <c r="C71" s="168"/>
      <c r="D71" s="128"/>
      <c r="E71" s="129"/>
      <c r="F71" s="126"/>
      <c r="G71" s="119"/>
      <c r="H71" s="160"/>
      <c r="I71" s="160"/>
      <c r="J71" s="173"/>
      <c r="K71" s="52"/>
      <c r="L71" s="52"/>
      <c r="M71" s="52"/>
      <c r="N71" s="46"/>
      <c r="O71" s="47"/>
    </row>
    <row r="72" spans="1:15" s="48" customFormat="1" ht="18" customHeight="1" x14ac:dyDescent="0.2">
      <c r="A72" s="110" t="s">
        <v>70</v>
      </c>
      <c r="B72" s="110" t="s">
        <v>71</v>
      </c>
      <c r="C72" s="174" t="s">
        <v>72</v>
      </c>
      <c r="D72" s="111">
        <v>3</v>
      </c>
      <c r="E72" s="111"/>
      <c r="F72" s="111"/>
      <c r="G72" s="119"/>
      <c r="H72" s="160"/>
      <c r="I72" s="160"/>
      <c r="J72" s="173"/>
      <c r="K72" s="52"/>
      <c r="L72" s="52"/>
      <c r="M72" s="52"/>
      <c r="N72" s="46"/>
      <c r="O72" s="47"/>
    </row>
    <row r="73" spans="1:15" s="48" customFormat="1" ht="18" customHeight="1" x14ac:dyDescent="0.2">
      <c r="A73" s="125"/>
      <c r="B73" s="125"/>
      <c r="C73" s="169"/>
      <c r="D73" s="126"/>
      <c r="E73" s="126"/>
      <c r="F73" s="126"/>
      <c r="G73" s="119"/>
      <c r="H73" s="160"/>
      <c r="I73" s="160"/>
      <c r="J73" s="173"/>
      <c r="K73" s="52"/>
      <c r="L73" s="52"/>
      <c r="M73" s="52"/>
      <c r="N73" s="46"/>
      <c r="O73" s="47"/>
    </row>
    <row r="74" spans="1:15" s="48" customFormat="1" ht="18" customHeight="1" x14ac:dyDescent="0.2">
      <c r="A74" s="122" t="s">
        <v>13</v>
      </c>
      <c r="B74" s="122"/>
      <c r="C74" s="168"/>
      <c r="D74" s="128"/>
      <c r="E74" s="129"/>
      <c r="F74" s="126"/>
      <c r="G74" s="119"/>
      <c r="H74" s="3"/>
      <c r="I74" s="3"/>
      <c r="J74" s="1" t="s">
        <v>48</v>
      </c>
      <c r="K74" s="114">
        <v>120</v>
      </c>
      <c r="L74" s="1"/>
      <c r="M74" s="1"/>
      <c r="N74" s="46"/>
      <c r="O74" s="47"/>
    </row>
    <row r="75" spans="1:15" ht="23.25" customHeight="1" x14ac:dyDescent="0.25">
      <c r="A75" s="134" t="s">
        <v>87</v>
      </c>
      <c r="B75" s="134" t="s">
        <v>88</v>
      </c>
      <c r="C75" s="186" t="s">
        <v>89</v>
      </c>
      <c r="D75" s="135">
        <v>1</v>
      </c>
      <c r="E75" s="135"/>
      <c r="F75" s="135"/>
      <c r="H75" s="175"/>
      <c r="I75" s="175"/>
      <c r="J75" s="175"/>
      <c r="K75" s="175"/>
      <c r="L75" s="175"/>
      <c r="M75" s="175"/>
    </row>
    <row r="76" spans="1:15" ht="18" customHeight="1" x14ac:dyDescent="0.25">
      <c r="A76" s="190" t="s">
        <v>2</v>
      </c>
      <c r="B76" s="190"/>
      <c r="C76" s="190"/>
      <c r="D76" s="190"/>
      <c r="E76" s="190"/>
      <c r="F76" s="190"/>
      <c r="G76" s="190"/>
      <c r="H76" s="190"/>
      <c r="I76" s="190"/>
      <c r="J76" s="190"/>
      <c r="K76" s="190"/>
      <c r="L76" s="190"/>
      <c r="M76" s="190"/>
    </row>
    <row r="77" spans="1:15" ht="18" customHeight="1" x14ac:dyDescent="0.2">
      <c r="I77" s="1"/>
      <c r="J77" s="1"/>
    </row>
    <row r="78" spans="1:15" ht="18" customHeight="1" x14ac:dyDescent="0.2">
      <c r="B78" s="1"/>
      <c r="C78" s="1"/>
      <c r="G78" s="3"/>
      <c r="I78" s="1"/>
      <c r="J78" s="1"/>
      <c r="N78" s="3"/>
      <c r="O78" s="3"/>
    </row>
    <row r="79" spans="1:15" ht="18" customHeight="1" x14ac:dyDescent="0.2">
      <c r="B79" s="1"/>
      <c r="C79" s="1"/>
      <c r="G79" s="3"/>
      <c r="I79" s="1"/>
      <c r="J79" s="1"/>
      <c r="N79" s="3"/>
      <c r="O79" s="3"/>
    </row>
    <row r="80" spans="1:15" ht="18" customHeight="1" x14ac:dyDescent="0.2">
      <c r="B80" s="1"/>
      <c r="C80" s="1"/>
      <c r="G80" s="3"/>
      <c r="N80" s="3"/>
      <c r="O80" s="3"/>
    </row>
    <row r="81" spans="2:15" ht="18" customHeight="1" x14ac:dyDescent="0.2">
      <c r="B81" s="1"/>
      <c r="C81" s="1"/>
      <c r="G81" s="3"/>
      <c r="N81" s="3"/>
      <c r="O81" s="3"/>
    </row>
  </sheetData>
  <sortState ref="H43:M60">
    <sortCondition ref="H43"/>
  </sortState>
  <mergeCells count="9">
    <mergeCell ref="A76:M76"/>
    <mergeCell ref="A40:M40"/>
    <mergeCell ref="A1:M1"/>
    <mergeCell ref="K3:M3"/>
    <mergeCell ref="A39:M39"/>
    <mergeCell ref="D2:G2"/>
    <mergeCell ref="K2:M2"/>
    <mergeCell ref="D3:G3"/>
    <mergeCell ref="K37:L37"/>
  </mergeCells>
  <conditionalFormatting sqref="F25:F26 F8 F32:F33 M34 F35">
    <cfRule type="cellIs" dxfId="18" priority="23" operator="between">
      <formula>"F"</formula>
      <formula>"F"</formula>
    </cfRule>
  </conditionalFormatting>
  <conditionalFormatting sqref="F18 F24 F7 M22 M6:M7 F9:F11 M16:M17">
    <cfRule type="cellIs" dxfId="17" priority="22" operator="between">
      <formula>"D"</formula>
      <formula>"F"</formula>
    </cfRule>
  </conditionalFormatting>
  <conditionalFormatting sqref="M26">
    <cfRule type="cellIs" dxfId="16" priority="20" operator="between">
      <formula>"F"</formula>
      <formula>"F"</formula>
    </cfRule>
  </conditionalFormatting>
  <conditionalFormatting sqref="M19">
    <cfRule type="cellIs" dxfId="15" priority="19" operator="between">
      <formula>"F"</formula>
      <formula>"F"</formula>
    </cfRule>
  </conditionalFormatting>
  <conditionalFormatting sqref="M24">
    <cfRule type="cellIs" dxfId="14" priority="18" operator="between">
      <formula>"F"</formula>
      <formula>"F"</formula>
    </cfRule>
  </conditionalFormatting>
  <conditionalFormatting sqref="F34">
    <cfRule type="cellIs" dxfId="13" priority="16" operator="between">
      <formula>"F"</formula>
      <formula>"F"</formula>
    </cfRule>
  </conditionalFormatting>
  <conditionalFormatting sqref="F16">
    <cfRule type="cellIs" dxfId="12" priority="14" operator="between">
      <formula>"F"</formula>
      <formula>"F"</formula>
    </cfRule>
  </conditionalFormatting>
  <conditionalFormatting sqref="M35">
    <cfRule type="cellIs" dxfId="11" priority="13" operator="between">
      <formula>"F"</formula>
      <formula>"F"</formula>
    </cfRule>
  </conditionalFormatting>
  <conditionalFormatting sqref="F17">
    <cfRule type="cellIs" dxfId="10" priority="12" operator="between">
      <formula>"F"</formula>
      <formula>"F"</formula>
    </cfRule>
  </conditionalFormatting>
  <conditionalFormatting sqref="M28">
    <cfRule type="cellIs" dxfId="9" priority="11" operator="between">
      <formula>"F"</formula>
      <formula>"F"</formula>
    </cfRule>
  </conditionalFormatting>
  <conditionalFormatting sqref="M15">
    <cfRule type="cellIs" dxfId="8" priority="10" operator="between">
      <formula>"F"</formula>
      <formula>"F"</formula>
    </cfRule>
  </conditionalFormatting>
  <conditionalFormatting sqref="F27">
    <cfRule type="cellIs" dxfId="7" priority="9" operator="between">
      <formula>"F"</formula>
      <formula>"F"</formula>
    </cfRule>
  </conditionalFormatting>
  <conditionalFormatting sqref="F23">
    <cfRule type="cellIs" dxfId="6" priority="8" operator="between">
      <formula>"F"</formula>
      <formula>"F"</formula>
    </cfRule>
  </conditionalFormatting>
  <conditionalFormatting sqref="M23">
    <cfRule type="cellIs" dxfId="5" priority="6" operator="between">
      <formula>"F"</formula>
      <formula>"F"</formula>
    </cfRule>
  </conditionalFormatting>
  <conditionalFormatting sqref="M25">
    <cfRule type="cellIs" dxfId="4" priority="5" operator="between">
      <formula>"F"</formula>
      <formula>"F"</formula>
    </cfRule>
  </conditionalFormatting>
  <conditionalFormatting sqref="M31">
    <cfRule type="cellIs" dxfId="3" priority="4" operator="between">
      <formula>"D"</formula>
      <formula>"F"</formula>
    </cfRule>
  </conditionalFormatting>
  <conditionalFormatting sqref="M32">
    <cfRule type="cellIs" dxfId="2" priority="3" operator="between">
      <formula>"F"</formula>
      <formula>"F"</formula>
    </cfRule>
  </conditionalFormatting>
  <conditionalFormatting sqref="M33">
    <cfRule type="cellIs" dxfId="1" priority="2" operator="between">
      <formula>"F"</formula>
      <formula>"F"</formula>
    </cfRule>
  </conditionalFormatting>
  <conditionalFormatting sqref="M10">
    <cfRule type="cellIs" dxfId="0" priority="1" operator="between">
      <formula>"F"</formula>
      <formula>"F"</formula>
    </cfRule>
  </conditionalFormatting>
  <printOptions horizontalCentered="1" verticalCentered="1"/>
  <pageMargins left="0.25" right="0.25" top="0.25" bottom="0.25" header="0.25" footer="0.25"/>
  <pageSetup scale="74" fitToHeight="2" orientation="landscape" r:id="rId1"/>
  <rowBreaks count="1" manualBreakCount="1">
    <brk id="3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B26" sqref="B26:C26"/>
    </sheetView>
  </sheetViews>
  <sheetFormatPr defaultRowHeight="15" x14ac:dyDescent="0.25"/>
  <cols>
    <col min="1" max="1" width="15.42578125" customWidth="1"/>
    <col min="2" max="2" width="57.140625" customWidth="1"/>
    <col min="3" max="3" width="9.140625" style="100"/>
  </cols>
  <sheetData>
    <row r="1" spans="1:3" ht="15.75" x14ac:dyDescent="0.25">
      <c r="A1" s="206" t="s">
        <v>122</v>
      </c>
      <c r="B1" s="206"/>
      <c r="C1" s="206"/>
    </row>
    <row r="2" spans="1:3" x14ac:dyDescent="0.25">
      <c r="A2" s="207"/>
      <c r="B2" s="207"/>
      <c r="C2" s="207"/>
    </row>
    <row r="3" spans="1:3" ht="54" customHeight="1" x14ac:dyDescent="0.25">
      <c r="A3" s="208" t="s">
        <v>123</v>
      </c>
      <c r="B3" s="208"/>
      <c r="C3" s="208"/>
    </row>
    <row r="4" spans="1:3" x14ac:dyDescent="0.25">
      <c r="A4" s="209"/>
      <c r="B4" s="209"/>
      <c r="C4" s="209"/>
    </row>
    <row r="5" spans="1:3" x14ac:dyDescent="0.25">
      <c r="A5" s="210" t="s">
        <v>124</v>
      </c>
      <c r="B5" s="210"/>
      <c r="C5" s="210"/>
    </row>
    <row r="6" spans="1:3" x14ac:dyDescent="0.25">
      <c r="A6" s="93" t="s">
        <v>125</v>
      </c>
      <c r="B6" s="93" t="s">
        <v>45</v>
      </c>
      <c r="C6" s="94" t="s">
        <v>46</v>
      </c>
    </row>
    <row r="7" spans="1:3" x14ac:dyDescent="0.25">
      <c r="A7" s="95" t="s">
        <v>58</v>
      </c>
      <c r="B7" s="95" t="s">
        <v>138</v>
      </c>
      <c r="C7" s="96">
        <v>3</v>
      </c>
    </row>
    <row r="8" spans="1:3" x14ac:dyDescent="0.25">
      <c r="A8" s="95" t="s">
        <v>74</v>
      </c>
      <c r="B8" s="95" t="s">
        <v>139</v>
      </c>
      <c r="C8" s="96">
        <v>1</v>
      </c>
    </row>
    <row r="9" spans="1:3" x14ac:dyDescent="0.25">
      <c r="A9" s="95" t="s">
        <v>140</v>
      </c>
      <c r="B9" s="95" t="s">
        <v>141</v>
      </c>
      <c r="C9" s="96">
        <v>3</v>
      </c>
    </row>
    <row r="10" spans="1:3" x14ac:dyDescent="0.25">
      <c r="A10" s="95" t="s">
        <v>142</v>
      </c>
      <c r="B10" s="95" t="s">
        <v>143</v>
      </c>
      <c r="C10" s="96">
        <v>2</v>
      </c>
    </row>
    <row r="11" spans="1:3" x14ac:dyDescent="0.25">
      <c r="A11" s="95" t="s">
        <v>144</v>
      </c>
      <c r="B11" s="95" t="s">
        <v>145</v>
      </c>
      <c r="C11" s="96">
        <v>3</v>
      </c>
    </row>
    <row r="12" spans="1:3" x14ac:dyDescent="0.25">
      <c r="A12" s="95" t="s">
        <v>146</v>
      </c>
      <c r="B12" s="95" t="s">
        <v>182</v>
      </c>
      <c r="C12" s="96">
        <v>3</v>
      </c>
    </row>
    <row r="13" spans="1:3" x14ac:dyDescent="0.25">
      <c r="A13" s="95"/>
      <c r="B13" s="95"/>
      <c r="C13" s="96"/>
    </row>
    <row r="14" spans="1:3" x14ac:dyDescent="0.25">
      <c r="A14" s="95"/>
      <c r="B14" s="95"/>
      <c r="C14" s="96"/>
    </row>
    <row r="15" spans="1:3" x14ac:dyDescent="0.25">
      <c r="A15" s="95"/>
      <c r="B15" s="95"/>
      <c r="C15" s="96"/>
    </row>
    <row r="17" spans="1:3" x14ac:dyDescent="0.25">
      <c r="A17" s="210" t="s">
        <v>126</v>
      </c>
      <c r="B17" s="210"/>
      <c r="C17" s="210"/>
    </row>
    <row r="18" spans="1:3" x14ac:dyDescent="0.25">
      <c r="A18" s="93" t="s">
        <v>125</v>
      </c>
      <c r="B18" s="93" t="s">
        <v>45</v>
      </c>
      <c r="C18" s="94" t="s">
        <v>46</v>
      </c>
    </row>
    <row r="19" spans="1:3" x14ac:dyDescent="0.25">
      <c r="A19" s="95" t="s">
        <v>127</v>
      </c>
      <c r="B19" s="95" t="s">
        <v>128</v>
      </c>
      <c r="C19" s="96">
        <v>2</v>
      </c>
    </row>
    <row r="20" spans="1:3" x14ac:dyDescent="0.25">
      <c r="A20" s="95" t="s">
        <v>129</v>
      </c>
      <c r="B20" s="95" t="s">
        <v>130</v>
      </c>
      <c r="C20" s="96">
        <v>2</v>
      </c>
    </row>
    <row r="21" spans="1:3" x14ac:dyDescent="0.25">
      <c r="A21" s="95" t="s">
        <v>131</v>
      </c>
      <c r="B21" s="95" t="s">
        <v>132</v>
      </c>
      <c r="C21" s="96">
        <v>1</v>
      </c>
    </row>
    <row r="22" spans="1:3" x14ac:dyDescent="0.25">
      <c r="A22" s="95" t="s">
        <v>133</v>
      </c>
      <c r="B22" s="95" t="s">
        <v>134</v>
      </c>
      <c r="C22" s="96">
        <v>1</v>
      </c>
    </row>
    <row r="24" spans="1:3" x14ac:dyDescent="0.25">
      <c r="A24" s="202" t="s">
        <v>135</v>
      </c>
      <c r="B24" s="202"/>
      <c r="C24" s="202"/>
    </row>
    <row r="25" spans="1:3" x14ac:dyDescent="0.25">
      <c r="A25" s="203" t="s">
        <v>136</v>
      </c>
      <c r="B25" s="204"/>
      <c r="C25" s="205"/>
    </row>
    <row r="26" spans="1:3" x14ac:dyDescent="0.25">
      <c r="A26" s="97" t="s">
        <v>137</v>
      </c>
      <c r="B26" s="98"/>
      <c r="C26" s="99"/>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2F96EDEE-D186-40FF-9FE8-93C7E610B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Dairy Manuf- Fall 16</vt:lpstr>
      <vt:lpstr>Course Options - No Prereqs</vt:lpstr>
      <vt:lpstr>'Dairy Manuf- Fall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2016-05-27T17:58:42Z</cp:lastPrinted>
  <dcterms:created xsi:type="dcterms:W3CDTF">2011-09-23T19:24:55Z</dcterms:created>
  <dcterms:modified xsi:type="dcterms:W3CDTF">2016-05-27T17:58:53Z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