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19200" windowHeight="11775"/>
  </bookViews>
  <sheets>
    <sheet name="Consumer Affairs - FFM &amp; CSM" sheetId="5" r:id="rId1"/>
    <sheet name="Course Options - No Prereqs" sheetId="7" r:id="rId2"/>
  </sheets>
  <definedNames>
    <definedName name="_xlnm.Print_Area" localSheetId="0">'Consumer Affairs - FFM &amp; CSM'!$A$1:$N$141</definedName>
  </definedNames>
  <calcPr calcId="152511"/>
</workbook>
</file>

<file path=xl/calcChain.xml><?xml version="1.0" encoding="utf-8"?>
<calcChain xmlns="http://schemas.openxmlformats.org/spreadsheetml/2006/main">
  <c r="L3" i="5" l="1"/>
  <c r="D33" i="5" l="1"/>
  <c r="L13" i="5" l="1"/>
  <c r="L26" i="5"/>
  <c r="D85" i="5" l="1"/>
  <c r="D81" i="5"/>
  <c r="L61" i="5"/>
  <c r="L6" i="5"/>
  <c r="D24" i="5"/>
  <c r="D30" i="5" l="1"/>
  <c r="D21" i="5"/>
  <c r="D17" i="5"/>
  <c r="D13" i="5"/>
  <c r="D10" i="5"/>
  <c r="D7" i="5"/>
  <c r="B7" i="5"/>
  <c r="A7" i="5"/>
  <c r="D6" i="5" l="1"/>
  <c r="D93" i="5" l="1"/>
  <c r="L80" i="5"/>
  <c r="L71" i="5"/>
  <c r="D71" i="5"/>
  <c r="D62" i="5"/>
</calcChain>
</file>

<file path=xl/sharedStrings.xml><?xml version="1.0" encoding="utf-8"?>
<sst xmlns="http://schemas.openxmlformats.org/spreadsheetml/2006/main" count="416" uniqueCount="211">
  <si>
    <t>Student</t>
  </si>
  <si>
    <t>Advisor</t>
  </si>
  <si>
    <t>Information Subject to Change.  This checksheet is not a contract.</t>
  </si>
  <si>
    <t>Totals</t>
  </si>
  <si>
    <t>SGR Goal 1</t>
  </si>
  <si>
    <t>IGR Goal 1</t>
  </si>
  <si>
    <t>IGR Goal 2</t>
  </si>
  <si>
    <t>SGR Goal 2</t>
  </si>
  <si>
    <t>SGR Goal 3</t>
  </si>
  <si>
    <t>SGR Goal 4</t>
  </si>
  <si>
    <t>SGR Goal 5</t>
  </si>
  <si>
    <t>SGR Goal 6</t>
  </si>
  <si>
    <t>Globalization Requirement</t>
  </si>
  <si>
    <t>Advanced Writing Requirement</t>
  </si>
  <si>
    <t>SEM</t>
  </si>
  <si>
    <t>CR</t>
  </si>
  <si>
    <t>SGR courses</t>
  </si>
  <si>
    <t>IGR courses</t>
  </si>
  <si>
    <t>Advanced Writing (AW)</t>
  </si>
  <si>
    <t>Globalization (G)</t>
  </si>
  <si>
    <t>SPCM 101</t>
  </si>
  <si>
    <t>SGR #4</t>
  </si>
  <si>
    <t>ENGL 101</t>
  </si>
  <si>
    <t>ENGL 201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</si>
  <si>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</si>
  <si>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</si>
  <si>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</si>
  <si>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</si>
  <si>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</si>
  <si>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</si>
  <si>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</si>
  <si>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</si>
  <si>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</si>
  <si>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</si>
  <si>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</si>
  <si>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Minimum GPA</t>
  </si>
  <si>
    <t>GR</t>
  </si>
  <si>
    <r>
      <rPr>
        <b/>
        <sz val="9"/>
        <color rgb="FFFF0000"/>
        <rFont val="Calibri"/>
        <family val="2"/>
      </rPr>
      <t>Prerequsites</t>
    </r>
    <r>
      <rPr>
        <b/>
        <sz val="9"/>
        <rFont val="Calibri"/>
        <family val="2"/>
      </rPr>
      <t>/Comments</t>
    </r>
  </si>
  <si>
    <t>MATH 102 or higher</t>
  </si>
  <si>
    <t>SGR #6</t>
  </si>
  <si>
    <t>First Year Fall Courses</t>
  </si>
  <si>
    <t>First Year Spring Courses</t>
  </si>
  <si>
    <t>Second Year Fall Courses</t>
  </si>
  <si>
    <t>Second Year Spring Courses</t>
  </si>
  <si>
    <t>Third Year Fall Course</t>
  </si>
  <si>
    <t>Third Year Spring Courses</t>
  </si>
  <si>
    <t>Fourth Year Fall Courses</t>
  </si>
  <si>
    <t>Fourth Year Spring Courses</t>
  </si>
  <si>
    <t>p. ENGL 101</t>
  </si>
  <si>
    <t>SOC 100 or PSYC 101</t>
  </si>
  <si>
    <t>Introduction to Sociology or General Psychology</t>
  </si>
  <si>
    <t>MATH 102</t>
  </si>
  <si>
    <t>Fundamentals of Speech</t>
  </si>
  <si>
    <t>College Algebra</t>
  </si>
  <si>
    <t>EHS 109</t>
  </si>
  <si>
    <t>EHS 309</t>
  </si>
  <si>
    <t>Interdisciplinary Group Process</t>
  </si>
  <si>
    <t>CS 377</t>
  </si>
  <si>
    <t>Professional Documents</t>
  </si>
  <si>
    <t>Consumer Sciences Department Requirements</t>
  </si>
  <si>
    <t xml:space="preserve">College of Education and Human Sciences Core Requirements </t>
  </si>
  <si>
    <t>Electives</t>
  </si>
  <si>
    <t>First Year Seminar</t>
  </si>
  <si>
    <t>Natural Science</t>
  </si>
  <si>
    <t>Third Year Summer Courses</t>
  </si>
  <si>
    <t>SGR #2</t>
  </si>
  <si>
    <t>p. ENGL 101  SGR #1</t>
  </si>
  <si>
    <t>Composition II</t>
  </si>
  <si>
    <t>IGR #1</t>
  </si>
  <si>
    <t>SGR #1</t>
  </si>
  <si>
    <t>Composition I</t>
  </si>
  <si>
    <t>ECON 202</t>
  </si>
  <si>
    <t xml:space="preserve"> (G)</t>
  </si>
  <si>
    <t>CA 289</t>
  </si>
  <si>
    <t>Consumers in the Market</t>
  </si>
  <si>
    <t>LEAD 210 or CS 282</t>
  </si>
  <si>
    <t>CS 381 or LEAD 435</t>
  </si>
  <si>
    <t>Professional Behavior (F/Su) or Organizational Leadership and Team Development (F/S)</t>
  </si>
  <si>
    <t>6-7</t>
  </si>
  <si>
    <t>Consumer Affairs Requirements</t>
  </si>
  <si>
    <t>CA 150</t>
  </si>
  <si>
    <t>Introduction to Consumer Affairs</t>
  </si>
  <si>
    <t>CS/CA 230</t>
  </si>
  <si>
    <t>Consumer Behavior</t>
  </si>
  <si>
    <t>CA 340</t>
  </si>
  <si>
    <t>CA 345</t>
  </si>
  <si>
    <t>Foundations in Financial Management</t>
  </si>
  <si>
    <t>CA 412</t>
  </si>
  <si>
    <t>CS/CA 430</t>
  </si>
  <si>
    <t>Consumer Decision Making</t>
  </si>
  <si>
    <t>CA 487</t>
  </si>
  <si>
    <t xml:space="preserve">Transition to the Professional World </t>
  </si>
  <si>
    <t>CA 490</t>
  </si>
  <si>
    <t>Consumer Affairs Seminar</t>
  </si>
  <si>
    <t>p. CA 494</t>
  </si>
  <si>
    <t>CA 494</t>
  </si>
  <si>
    <t>Internship</t>
  </si>
  <si>
    <t>p. CA 340, 345, 487</t>
  </si>
  <si>
    <t>HDFS 241</t>
  </si>
  <si>
    <t>Family Relations</t>
  </si>
  <si>
    <t>Emerging Issues in Consumer Affairs</t>
  </si>
  <si>
    <t>CA 350</t>
  </si>
  <si>
    <t>Family Financial Management I</t>
  </si>
  <si>
    <t>CA 450</t>
  </si>
  <si>
    <t>Family Financial Mangement II</t>
  </si>
  <si>
    <t>ECON 201</t>
  </si>
  <si>
    <t>ACCT 210</t>
  </si>
  <si>
    <t>Principles of Accounting I</t>
  </si>
  <si>
    <t>BADM 350</t>
  </si>
  <si>
    <t>Legal Environment of Business</t>
  </si>
  <si>
    <t>MATH 102 or higher   SGR #5</t>
  </si>
  <si>
    <t>Humanities and Arts/Diversity</t>
  </si>
  <si>
    <t>SGR # 4</t>
  </si>
  <si>
    <t>Humanties and Arts/Diversity</t>
  </si>
  <si>
    <t>Macroeconomics</t>
  </si>
  <si>
    <t>CA 230</t>
  </si>
  <si>
    <t>p. ENGL 201</t>
  </si>
  <si>
    <t>Transition to Professional World</t>
  </si>
  <si>
    <t>p. CA  150, 230, 289, CS 377</t>
  </si>
  <si>
    <t>Elective</t>
  </si>
  <si>
    <t>Professional Behavior at Work or Organizational Leadership &amp; Team Development</t>
  </si>
  <si>
    <t>IGR #2</t>
  </si>
  <si>
    <t>Cultural Awareness &amp; Social &amp; Environmental Responsibility</t>
  </si>
  <si>
    <t>CA 430</t>
  </si>
  <si>
    <t>(S)</t>
  </si>
  <si>
    <t>Interdisciplinary Group Processes</t>
  </si>
  <si>
    <t>(F)</t>
  </si>
  <si>
    <t>See Globalization Approved List</t>
  </si>
  <si>
    <t>Grade of "C" or better in all Consumer Affairs classes.</t>
  </si>
  <si>
    <t>Other Requirements/Electives</t>
  </si>
  <si>
    <t>Foundations of Leadership (F/S) or Customer Service (F)</t>
  </si>
  <si>
    <t>2-3</t>
  </si>
  <si>
    <t>p. CA 150, 230, 289, CS 377    (S)</t>
  </si>
  <si>
    <t>p. CA 494   (F)</t>
  </si>
  <si>
    <t>p. CA 340, 345, 487   (SU)</t>
  </si>
  <si>
    <t>(F/S)</t>
  </si>
  <si>
    <t>p. CA 345   (S)</t>
  </si>
  <si>
    <t>p. CA 350  (F)</t>
  </si>
  <si>
    <t>p. ENGL 032, 033, or placement</t>
  </si>
  <si>
    <r>
      <t xml:space="preserve">SGR #3  SOC 100 </t>
    </r>
    <r>
      <rPr>
        <b/>
        <sz val="9"/>
        <rFont val="Calibri"/>
        <family val="2"/>
      </rPr>
      <t>(G)</t>
    </r>
  </si>
  <si>
    <t>TOTAL CREDITS</t>
  </si>
  <si>
    <t>p. CA 494 (F)</t>
  </si>
  <si>
    <r>
      <t xml:space="preserve">System General Education Requirements  </t>
    </r>
    <r>
      <rPr>
        <b/>
        <u/>
        <sz val="10"/>
        <color theme="1"/>
        <rFont val="Calibri"/>
        <family val="2"/>
        <scheme val="minor"/>
      </rPr>
      <t>(SGR) (30 credits, Complete First 2 Years)</t>
    </r>
  </si>
  <si>
    <t xml:space="preserve">Cultural Awareness and Social and Environmental Responsibility         </t>
  </si>
  <si>
    <t>(Must have a different prefix than the courses used to meet SGR 3, 4 and 6)</t>
  </si>
  <si>
    <t>Sample 4 Year Plan</t>
  </si>
  <si>
    <t>Option A - Family Financial Management Specialization</t>
  </si>
  <si>
    <t>CA 442</t>
  </si>
  <si>
    <t>Family Resource Management Lab</t>
  </si>
  <si>
    <t>(Jr/Sr Standing)  (S)</t>
  </si>
  <si>
    <t>BADM 360</t>
  </si>
  <si>
    <t>Organization and Mangement</t>
  </si>
  <si>
    <t>(Jr. Standing or Consent)  (F/S)</t>
  </si>
  <si>
    <t>HMGT 355</t>
  </si>
  <si>
    <t>Events and Facilities Administration</t>
  </si>
  <si>
    <t>Option B - Consumer Services Management Specialization</t>
  </si>
  <si>
    <t>Prerequsites/Comments</t>
  </si>
  <si>
    <t xml:space="preserve">Foundations of Leadership or Customer Service </t>
  </si>
  <si>
    <t>Organization and Management</t>
  </si>
  <si>
    <t xml:space="preserve">Today's Date </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</si>
  <si>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</si>
  <si>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</si>
  <si>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</si>
  <si>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</si>
  <si>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</si>
  <si>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</si>
  <si>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</si>
  <si>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</si>
  <si>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</si>
  <si>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</si>
  <si>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</si>
  <si>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</si>
  <si>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</si>
  <si>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</si>
  <si>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</si>
  <si>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</si>
  <si>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Consumer Policy Analysis</t>
  </si>
  <si>
    <t>CA 321</t>
  </si>
  <si>
    <t>Consumer Needs and Program Funding</t>
  </si>
  <si>
    <t>CA 360/L</t>
  </si>
  <si>
    <t>Quantitative Research Methods in Consumer Affairs</t>
  </si>
  <si>
    <t>28-29</t>
  </si>
  <si>
    <t>SGR #3  (G)</t>
  </si>
  <si>
    <t>SGR #3  SOC 100 (G)</t>
  </si>
  <si>
    <t>(recommended) SOC 100 (G)</t>
  </si>
  <si>
    <t xml:space="preserve">Consumer Policy Analysis </t>
  </si>
  <si>
    <t>LEAD 210</t>
  </si>
  <si>
    <t>Foundations of Leadership</t>
  </si>
  <si>
    <t>Bachelor of Science in Education and Human Sciences - Consumer Affairs Major  (Fall 2016)</t>
  </si>
  <si>
    <t>2016-2017 Undergraduate Catalog Requirements</t>
  </si>
  <si>
    <t>Bachelor of Science in Education and Human Sciences - Consumer Affairs Major - Family Financial Management Specialization (Fall 2016)</t>
  </si>
  <si>
    <r>
      <t xml:space="preserve">Quantitative Research Methods in Consumer Affairs </t>
    </r>
    <r>
      <rPr>
        <b/>
        <sz val="9"/>
        <rFont val="Calibri"/>
        <family val="2"/>
      </rPr>
      <t>(AW)</t>
    </r>
  </si>
  <si>
    <t>p. ENGL 201  (S)</t>
  </si>
  <si>
    <t>p. ENGL 201  (F)</t>
  </si>
  <si>
    <t xml:space="preserve">Work Family Interface   </t>
  </si>
  <si>
    <t>Fall before Internship (F)</t>
  </si>
  <si>
    <t xml:space="preserve">Accounting I </t>
  </si>
  <si>
    <t xml:space="preserve">Work Family Interface </t>
  </si>
  <si>
    <t xml:space="preserve">CA 345 </t>
  </si>
  <si>
    <t>CA 360/ L</t>
  </si>
  <si>
    <t>p. ENGL 201 (S)</t>
  </si>
  <si>
    <r>
      <t xml:space="preserve">Quantitative Research Methods in Conssumer Affairs  </t>
    </r>
    <r>
      <rPr>
        <b/>
        <sz val="9"/>
        <rFont val="Calibri"/>
        <family val="2"/>
      </rPr>
      <t>(AW)</t>
    </r>
  </si>
  <si>
    <t>p. CA 345</t>
  </si>
  <si>
    <t>p. CA 350</t>
  </si>
  <si>
    <t xml:space="preserve">Electives </t>
  </si>
  <si>
    <t>FFM Specialization take in Fall online (F/S)</t>
  </si>
  <si>
    <t>FFM Specialization take in Fall online</t>
  </si>
  <si>
    <t>Meeting and Convention Management</t>
  </si>
  <si>
    <t>Principles of Macroeconomics</t>
  </si>
  <si>
    <t>Principles of Microeconomics</t>
  </si>
  <si>
    <t>Bachelor of Science in Education and Human Sciences - Consumer Affairs Major - Consumer Services Management Specialization (Fall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</si>
</sst>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3"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sz val="9"/>
      <color rgb="FFFF0000"/>
      <name val="Calibri"/>
      <family val="2"/>
    </font>
    <font>
      <b/>
      <u/>
      <sz val="10"/>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s>
  <borders count="33">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style="thin">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thin">
        <color auto="1"/>
      </left>
      <right style="thin">
        <color auto="1"/>
      </right>
      <top/>
      <bottom style="thin">
        <color auto="1"/>
      </bottom>
      <diagonal/>
    </border>
    <border>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diagonal/>
    </border>
    <border>
      <left/>
      <right style="hair">
        <color indexed="64"/>
      </right>
      <top style="hair">
        <color indexed="64"/>
      </top>
      <bottom/>
      <diagonal/>
    </border>
  </borders>
  <cellStyleXfs count="8">
    <xf numFmtId="0" fontId="0" fillId="0" borderId="0"/>
    <xf numFmtId="0" fontId="1" fillId="0" borderId="0"/>
    <xf numFmtId="0" fontId="2"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cellStyleXfs>
  <cellXfs count="314">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8" fillId="0" borderId="0" xfId="2" applyFont="1" applyFill="1" applyBorder="1" applyAlignment="1">
      <alignment horizontal="center"/>
    </xf>
    <xf numFmtId="0" fontId="5" fillId="0" borderId="3" xfId="2" applyFont="1" applyFill="1" applyBorder="1"/>
    <xf numFmtId="0" fontId="9" fillId="0" borderId="0" xfId="2" applyFont="1" applyFill="1" applyBorder="1" applyAlignment="1">
      <alignment horizontal="center"/>
    </xf>
    <xf numFmtId="0" fontId="5" fillId="0" borderId="3" xfId="2" applyFont="1" applyFill="1" applyBorder="1" applyAlignment="1">
      <alignment horizontal="center"/>
    </xf>
    <xf numFmtId="0" fontId="5" fillId="0" borderId="3" xfId="0" applyFont="1" applyFill="1" applyBorder="1"/>
    <xf numFmtId="0" fontId="5" fillId="0" borderId="4" xfId="2" applyFont="1" applyFill="1" applyBorder="1" applyAlignment="1">
      <alignment horizontal="center"/>
    </xf>
    <xf numFmtId="0" fontId="5" fillId="0" borderId="9" xfId="2" applyFont="1" applyFill="1" applyBorder="1" applyAlignment="1">
      <alignment horizontal="center"/>
    </xf>
    <xf numFmtId="0" fontId="5" fillId="0" borderId="11" xfId="2" applyFont="1" applyFill="1" applyBorder="1" applyAlignment="1">
      <alignment horizontal="center"/>
    </xf>
    <xf numFmtId="0" fontId="5" fillId="0" borderId="12" xfId="2" applyFont="1" applyFill="1" applyBorder="1" applyAlignment="1">
      <alignment horizontal="center"/>
    </xf>
    <xf numFmtId="0" fontId="5" fillId="0" borderId="3" xfId="2" applyFont="1" applyFill="1" applyBorder="1" applyAlignment="1">
      <alignment horizontal="left"/>
    </xf>
    <xf numFmtId="0" fontId="5" fillId="0" borderId="3" xfId="2" quotePrefix="1" applyFont="1" applyFill="1" applyBorder="1" applyAlignment="1">
      <alignment horizontal="left"/>
    </xf>
    <xf numFmtId="0" fontId="5" fillId="0" borderId="12" xfId="2" applyFont="1" applyFill="1" applyBorder="1" applyAlignment="1">
      <alignment horizontal="left"/>
    </xf>
    <xf numFmtId="0" fontId="10" fillId="0" borderId="0" xfId="2" applyFont="1" applyFill="1" applyBorder="1" applyAlignment="1">
      <alignment horizontal="center"/>
    </xf>
    <xf numFmtId="0" fontId="5" fillId="0" borderId="10" xfId="2" applyFont="1" applyFill="1" applyBorder="1" applyAlignment="1">
      <alignment horizontal="center"/>
    </xf>
    <xf numFmtId="0" fontId="5" fillId="0" borderId="6" xfId="2" applyFont="1" applyFill="1" applyBorder="1" applyAlignment="1">
      <alignment horizontal="center"/>
    </xf>
    <xf numFmtId="0" fontId="5" fillId="2" borderId="0" xfId="2" applyFont="1" applyFill="1" applyBorder="1"/>
    <xf numFmtId="0" fontId="8"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3" fillId="0" borderId="0" xfId="2" applyFont="1" applyFill="1" applyBorder="1" applyAlignment="1"/>
    <xf numFmtId="0" fontId="8"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11"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xf numFmtId="0" fontId="12" fillId="0" borderId="7" xfId="0" quotePrefix="1" applyFont="1" applyFill="1" applyBorder="1" applyAlignment="1">
      <alignment horizontal="center"/>
    </xf>
    <xf numFmtId="0" fontId="12" fillId="0" borderId="7"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5" fillId="0" borderId="3" xfId="0" applyFont="1" applyFill="1" applyBorder="1" applyAlignment="1">
      <alignment horizontal="center"/>
    </xf>
    <xf numFmtId="0" fontId="5" fillId="3" borderId="3" xfId="1" applyFont="1" applyFill="1" applyBorder="1"/>
    <xf numFmtId="0" fontId="5" fillId="6" borderId="3" xfId="1" applyFont="1" applyFill="1" applyBorder="1"/>
    <xf numFmtId="0" fontId="17" fillId="0" borderId="0" xfId="2" applyFont="1" applyAlignment="1">
      <alignment horizontal="center"/>
    </xf>
    <xf numFmtId="0" fontId="18" fillId="0" borderId="1" xfId="2" applyFont="1" applyBorder="1"/>
    <xf numFmtId="0" fontId="18" fillId="0" borderId="1" xfId="2" applyFont="1" applyBorder="1" applyAlignment="1">
      <alignment horizontal="center"/>
    </xf>
    <xf numFmtId="0" fontId="19" fillId="0" borderId="0" xfId="2" applyFont="1" applyBorder="1" applyAlignment="1">
      <alignment horizontal="right"/>
    </xf>
    <xf numFmtId="0" fontId="6" fillId="0" borderId="0" xfId="2" applyFont="1" applyAlignment="1">
      <alignment horizontal="right" wrapText="1"/>
    </xf>
    <xf numFmtId="0" fontId="20" fillId="0" borderId="0" xfId="2" applyFont="1" applyFill="1" applyAlignment="1">
      <alignment horizontal="left"/>
    </xf>
    <xf numFmtId="0" fontId="20" fillId="0" borderId="0" xfId="2" applyFont="1" applyFill="1"/>
    <xf numFmtId="2" fontId="16" fillId="0" borderId="2" xfId="2" applyNumberFormat="1" applyFont="1" applyBorder="1" applyAlignment="1">
      <alignment horizontal="center"/>
    </xf>
    <xf numFmtId="0" fontId="18" fillId="0" borderId="0" xfId="2" applyFont="1" applyBorder="1" applyAlignment="1">
      <alignment horizontal="right"/>
    </xf>
    <xf numFmtId="0" fontId="5" fillId="0" borderId="14" xfId="2" applyFont="1" applyFill="1" applyBorder="1" applyAlignment="1">
      <alignment horizontal="left"/>
    </xf>
    <xf numFmtId="0" fontId="8" fillId="0" borderId="3" xfId="2" applyFont="1" applyFill="1" applyBorder="1" applyAlignment="1">
      <alignment horizontal="center"/>
    </xf>
    <xf numFmtId="0" fontId="23" fillId="0" borderId="0" xfId="2" applyFont="1" applyFill="1" applyBorder="1"/>
    <xf numFmtId="0" fontId="24" fillId="0" borderId="0" xfId="2" applyFont="1" applyFill="1" applyBorder="1" applyAlignment="1">
      <alignment horizontal="center"/>
    </xf>
    <xf numFmtId="0" fontId="6" fillId="0" borderId="3" xfId="2" applyFont="1" applyFill="1" applyBorder="1"/>
    <xf numFmtId="0" fontId="7" fillId="0" borderId="0" xfId="2" applyFont="1" applyFill="1" applyBorder="1" applyAlignment="1">
      <alignment horizontal="center"/>
    </xf>
    <xf numFmtId="0" fontId="7" fillId="0" borderId="0" xfId="2" applyFont="1" applyFill="1" applyBorder="1"/>
    <xf numFmtId="0" fontId="7" fillId="0" borderId="0" xfId="2" applyFont="1" applyFill="1" applyBorder="1" applyAlignment="1">
      <alignment horizontal="left"/>
    </xf>
    <xf numFmtId="0" fontId="5" fillId="10" borderId="3" xfId="1" applyFont="1" applyFill="1" applyBorder="1"/>
    <xf numFmtId="0" fontId="5" fillId="10" borderId="0" xfId="2" applyFont="1" applyFill="1" applyBorder="1"/>
    <xf numFmtId="0" fontId="5" fillId="2" borderId="3" xfId="0" applyFont="1" applyFill="1" applyBorder="1"/>
    <xf numFmtId="0" fontId="5" fillId="2" borderId="3" xfId="0" applyFont="1" applyFill="1" applyBorder="1" applyAlignment="1">
      <alignment horizontal="left"/>
    </xf>
    <xf numFmtId="0" fontId="5" fillId="7" borderId="3" xfId="0" applyFont="1" applyFill="1" applyBorder="1"/>
    <xf numFmtId="0" fontId="5" fillId="7" borderId="3" xfId="0" applyFont="1" applyFill="1" applyBorder="1" applyAlignment="1">
      <alignment horizontal="left"/>
    </xf>
    <xf numFmtId="0" fontId="5" fillId="7" borderId="3" xfId="0" applyFont="1" applyFill="1" applyBorder="1" applyAlignment="1">
      <alignment horizontal="center"/>
    </xf>
    <xf numFmtId="0" fontId="5" fillId="8" borderId="3" xfId="0" applyFont="1" applyFill="1" applyBorder="1"/>
    <xf numFmtId="0" fontId="5" fillId="9" borderId="3" xfId="0" applyFont="1" applyFill="1" applyBorder="1"/>
    <xf numFmtId="0" fontId="5" fillId="9" borderId="3" xfId="0" applyFont="1" applyFill="1" applyBorder="1" applyAlignment="1">
      <alignment horizontal="left"/>
    </xf>
    <xf numFmtId="0" fontId="12" fillId="0" borderId="0" xfId="0" applyFont="1" applyFill="1" applyBorder="1" applyAlignment="1">
      <alignment horizontal="center"/>
    </xf>
    <xf numFmtId="0" fontId="5" fillId="0" borderId="0" xfId="1" applyFont="1" applyFill="1" applyBorder="1" applyAlignment="1">
      <alignment horizontal="left"/>
    </xf>
    <xf numFmtId="0" fontId="8" fillId="0" borderId="0" xfId="1" applyFont="1" applyFill="1" applyBorder="1" applyAlignment="1">
      <alignment horizontal="left"/>
    </xf>
    <xf numFmtId="0" fontId="5" fillId="10" borderId="3" xfId="1" applyFont="1" applyFill="1" applyBorder="1" applyAlignment="1">
      <alignment horizontal="left"/>
    </xf>
    <xf numFmtId="0" fontId="5" fillId="0" borderId="8" xfId="2" applyFont="1" applyFill="1" applyBorder="1" applyAlignment="1">
      <alignment horizontal="center"/>
    </xf>
    <xf numFmtId="0" fontId="6" fillId="0" borderId="0" xfId="0" applyFont="1" applyFill="1" applyBorder="1" applyAlignment="1"/>
    <xf numFmtId="0" fontId="20" fillId="2" borderId="3" xfId="0" applyFont="1" applyFill="1" applyBorder="1"/>
    <xf numFmtId="0" fontId="20" fillId="2" borderId="3" xfId="0" applyFont="1" applyFill="1" applyBorder="1" applyAlignment="1">
      <alignment horizontal="left"/>
    </xf>
    <xf numFmtId="0" fontId="20" fillId="2" borderId="3" xfId="0" applyFont="1" applyFill="1" applyBorder="1" applyAlignment="1">
      <alignment horizontal="center"/>
    </xf>
    <xf numFmtId="0" fontId="8" fillId="0" borderId="0" xfId="0" applyFont="1" applyFill="1" applyBorder="1" applyAlignment="1">
      <alignment horizontal="center"/>
    </xf>
    <xf numFmtId="0" fontId="5" fillId="2" borderId="3" xfId="0" applyFont="1" applyFill="1" applyBorder="1" applyAlignment="1">
      <alignment horizontal="center"/>
    </xf>
    <xf numFmtId="0" fontId="22" fillId="0" borderId="0" xfId="0" applyFont="1" applyAlignment="1">
      <alignment horizontal="center"/>
    </xf>
    <xf numFmtId="0" fontId="5" fillId="9" borderId="3" xfId="0" applyFont="1" applyFill="1" applyBorder="1" applyAlignment="1">
      <alignment horizontal="center"/>
    </xf>
    <xf numFmtId="0" fontId="5" fillId="3" borderId="3" xfId="1" applyFont="1" applyFill="1" applyBorder="1" applyAlignment="1">
      <alignment horizontal="center"/>
    </xf>
    <xf numFmtId="0" fontId="8" fillId="0" borderId="0" xfId="1" applyFont="1" applyFill="1" applyBorder="1" applyAlignment="1">
      <alignment horizontal="center"/>
    </xf>
    <xf numFmtId="0" fontId="5" fillId="10" borderId="3" xfId="1" applyFont="1" applyFill="1" applyBorder="1" applyAlignment="1">
      <alignment horizontal="center"/>
    </xf>
    <xf numFmtId="0" fontId="5" fillId="6" borderId="3" xfId="1" applyFont="1" applyFill="1" applyBorder="1" applyAlignment="1">
      <alignment horizontal="center"/>
    </xf>
    <xf numFmtId="0" fontId="5" fillId="8" borderId="3" xfId="0" applyFont="1" applyFill="1" applyBorder="1" applyAlignment="1">
      <alignment horizontal="center"/>
    </xf>
    <xf numFmtId="0" fontId="5" fillId="0" borderId="0" xfId="2" quotePrefix="1" applyFont="1" applyFill="1" applyBorder="1" applyAlignment="1">
      <alignment horizontal="left"/>
    </xf>
    <xf numFmtId="0" fontId="6" fillId="0" borderId="0" xfId="0" applyFont="1" applyFill="1" applyBorder="1" applyAlignment="1">
      <alignment horizontal="left"/>
    </xf>
    <xf numFmtId="0" fontId="22" fillId="0" borderId="0" xfId="0" applyFont="1" applyAlignment="1">
      <alignment horizontal="left"/>
    </xf>
    <xf numFmtId="0" fontId="12" fillId="0" borderId="0" xfId="0" applyFont="1" applyFill="1" applyBorder="1" applyAlignment="1">
      <alignment horizontal="left"/>
    </xf>
    <xf numFmtId="0" fontId="5" fillId="3" borderId="3" xfId="1" applyFont="1" applyFill="1" applyBorder="1" applyAlignment="1">
      <alignment horizontal="left"/>
    </xf>
    <xf numFmtId="0" fontId="6" fillId="0" borderId="0" xfId="0" applyFont="1" applyFill="1" applyBorder="1" applyAlignment="1">
      <alignment horizontal="left" wrapText="1"/>
    </xf>
    <xf numFmtId="0" fontId="5" fillId="6" borderId="3" xfId="1" applyFont="1" applyFill="1" applyBorder="1" applyAlignment="1">
      <alignment horizontal="left"/>
    </xf>
    <xf numFmtId="0" fontId="5" fillId="8" borderId="3" xfId="0" applyFont="1" applyFill="1" applyBorder="1" applyAlignment="1">
      <alignment horizontal="left"/>
    </xf>
    <xf numFmtId="0" fontId="25" fillId="0" borderId="3" xfId="2" applyFont="1" applyFill="1" applyBorder="1" applyAlignment="1">
      <alignment horizontal="left"/>
    </xf>
    <xf numFmtId="0" fontId="25" fillId="0" borderId="3" xfId="2" applyFont="1" applyFill="1" applyBorder="1" applyAlignment="1">
      <alignment horizontal="center"/>
    </xf>
    <xf numFmtId="0" fontId="25" fillId="0" borderId="3" xfId="2" quotePrefix="1" applyFont="1" applyFill="1" applyBorder="1" applyAlignment="1">
      <alignment horizontal="left"/>
    </xf>
    <xf numFmtId="0" fontId="25" fillId="0" borderId="6" xfId="2" applyFont="1" applyFill="1" applyBorder="1" applyAlignment="1">
      <alignment horizontal="center"/>
    </xf>
    <xf numFmtId="0" fontId="16" fillId="0" borderId="0" xfId="0" applyFont="1" applyAlignment="1">
      <alignment horizontal="center"/>
    </xf>
    <xf numFmtId="0" fontId="6" fillId="0" borderId="15" xfId="0" applyFont="1" applyFill="1" applyBorder="1" applyAlignment="1">
      <alignment horizontal="left"/>
    </xf>
    <xf numFmtId="0" fontId="5" fillId="7" borderId="4"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12" fillId="0" borderId="7" xfId="0" quotePrefix="1" applyFont="1" applyFill="1" applyBorder="1" applyAlignment="1">
      <alignment horizontal="center"/>
    </xf>
    <xf numFmtId="0" fontId="5" fillId="0" borderId="3" xfId="0" applyFont="1" applyFill="1" applyBorder="1" applyAlignment="1">
      <alignment horizontal="left"/>
    </xf>
    <xf numFmtId="0" fontId="12" fillId="0" borderId="0" xfId="0" applyFont="1" applyFill="1" applyBorder="1" applyAlignment="1">
      <alignment horizontal="center"/>
    </xf>
    <xf numFmtId="0" fontId="5" fillId="7" borderId="5" xfId="0" applyFont="1" applyFill="1" applyBorder="1"/>
    <xf numFmtId="0" fontId="7" fillId="0" borderId="1" xfId="0" applyFont="1" applyFill="1" applyBorder="1" applyAlignment="1">
      <alignment horizontal="left"/>
    </xf>
    <xf numFmtId="0" fontId="5" fillId="0" borderId="1" xfId="0" applyFont="1" applyFill="1" applyBorder="1"/>
    <xf numFmtId="0" fontId="5" fillId="0" borderId="15" xfId="0" applyFont="1" applyFill="1" applyBorder="1"/>
    <xf numFmtId="0" fontId="5" fillId="0" borderId="15" xfId="0" applyFont="1" applyFill="1" applyBorder="1" applyAlignment="1">
      <alignment horizontal="left"/>
    </xf>
    <xf numFmtId="0" fontId="5" fillId="0" borderId="10" xfId="0" applyFont="1" applyFill="1" applyBorder="1"/>
    <xf numFmtId="0" fontId="5" fillId="0" borderId="17" xfId="2" applyFont="1" applyFill="1" applyBorder="1" applyAlignment="1">
      <alignment horizontal="center"/>
    </xf>
    <xf numFmtId="0" fontId="5" fillId="0" borderId="7" xfId="2" applyFont="1" applyFill="1" applyBorder="1" applyAlignment="1">
      <alignment horizontal="center"/>
    </xf>
    <xf numFmtId="0" fontId="5" fillId="0" borderId="12" xfId="0" applyFont="1" applyFill="1" applyBorder="1"/>
    <xf numFmtId="0" fontId="26" fillId="7" borderId="3" xfId="0" applyFont="1" applyFill="1" applyBorder="1" applyAlignment="1">
      <alignment horizontal="center"/>
    </xf>
    <xf numFmtId="49" fontId="12" fillId="0" borderId="0" xfId="0" applyNumberFormat="1" applyFont="1" applyFill="1" applyBorder="1" applyAlignment="1">
      <alignment horizontal="center"/>
    </xf>
    <xf numFmtId="0" fontId="5" fillId="7" borderId="5" xfId="0" applyFont="1" applyFill="1" applyBorder="1" applyAlignment="1">
      <alignment horizontal="left"/>
    </xf>
    <xf numFmtId="0" fontId="18" fillId="0" borderId="0" xfId="2" applyFont="1" applyBorder="1" applyAlignment="1">
      <alignment horizontal="center"/>
    </xf>
    <xf numFmtId="0" fontId="5" fillId="8" borderId="19" xfId="0" applyFont="1" applyFill="1" applyBorder="1" applyAlignment="1">
      <alignment horizontal="left"/>
    </xf>
    <xf numFmtId="0" fontId="7" fillId="0" borderId="7" xfId="0" applyFont="1" applyFill="1" applyBorder="1" applyAlignment="1">
      <alignment horizontal="left"/>
    </xf>
    <xf numFmtId="0" fontId="5" fillId="7" borderId="5" xfId="0" applyFont="1" applyFill="1" applyBorder="1" applyAlignment="1">
      <alignment horizontal="center"/>
    </xf>
    <xf numFmtId="0" fontId="19" fillId="0" borderId="7" xfId="2" applyFont="1" applyBorder="1" applyAlignment="1">
      <alignment horizontal="center" wrapText="1"/>
    </xf>
    <xf numFmtId="0" fontId="0" fillId="0" borderId="7"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18" fillId="0" borderId="7" xfId="2" applyFont="1" applyBorder="1" applyAlignment="1">
      <alignment horizontal="center"/>
    </xf>
    <xf numFmtId="0" fontId="17" fillId="0" borderId="0" xfId="2" applyFont="1" applyAlignment="1">
      <alignment horizontal="right"/>
    </xf>
    <xf numFmtId="0" fontId="17" fillId="0" borderId="0" xfId="2" applyFont="1" applyBorder="1" applyAlignment="1">
      <alignment horizontal="right" wrapText="1"/>
    </xf>
    <xf numFmtId="0" fontId="8" fillId="0" borderId="16" xfId="2" applyFont="1" applyFill="1" applyBorder="1"/>
    <xf numFmtId="0" fontId="8" fillId="0" borderId="4" xfId="2" applyFont="1" applyFill="1" applyBorder="1"/>
    <xf numFmtId="0" fontId="5" fillId="0" borderId="16" xfId="2" applyFont="1" applyFill="1" applyBorder="1" applyAlignment="1">
      <alignment horizontal="left"/>
    </xf>
    <xf numFmtId="0" fontId="5" fillId="0" borderId="4" xfId="2" applyFont="1" applyFill="1" applyBorder="1" applyAlignment="1">
      <alignment horizontal="left"/>
    </xf>
    <xf numFmtId="0" fontId="5" fillId="0" borderId="16" xfId="0" applyFont="1" applyFill="1" applyBorder="1" applyAlignment="1">
      <alignment horizontal="left"/>
    </xf>
    <xf numFmtId="0" fontId="5" fillId="0" borderId="4" xfId="0" applyFont="1" applyFill="1" applyBorder="1" applyAlignment="1">
      <alignment horizontal="left"/>
    </xf>
    <xf numFmtId="0" fontId="5" fillId="0" borderId="4" xfId="2" applyFont="1" applyFill="1" applyBorder="1"/>
    <xf numFmtId="0" fontId="5" fillId="0" borderId="21" xfId="2" applyFont="1" applyFill="1" applyBorder="1" applyAlignment="1">
      <alignment horizontal="center"/>
    </xf>
    <xf numFmtId="0" fontId="25" fillId="0" borderId="16" xfId="0" applyFont="1" applyFill="1" applyBorder="1" applyAlignment="1">
      <alignment horizontal="left"/>
    </xf>
    <xf numFmtId="0" fontId="25" fillId="0" borderId="4" xfId="0" applyFont="1" applyFill="1" applyBorder="1" applyAlignment="1">
      <alignment horizontal="left"/>
    </xf>
    <xf numFmtId="0" fontId="5" fillId="0" borderId="4" xfId="2" quotePrefix="1" applyFont="1" applyFill="1" applyBorder="1" applyAlignment="1">
      <alignment horizontal="left"/>
    </xf>
    <xf numFmtId="0" fontId="12" fillId="0" borderId="15" xfId="0" applyFont="1" applyFill="1" applyBorder="1" applyAlignment="1">
      <alignment horizontal="center"/>
    </xf>
    <xf numFmtId="0" fontId="5" fillId="0" borderId="10" xfId="0" applyFont="1" applyFill="1" applyBorder="1" applyAlignment="1">
      <alignment horizontal="left"/>
    </xf>
    <xf numFmtId="0" fontId="5" fillId="7" borderId="16" xfId="0" applyFont="1" applyFill="1" applyBorder="1" applyAlignment="1">
      <alignment horizontal="left"/>
    </xf>
    <xf numFmtId="0" fontId="5" fillId="7" borderId="15" xfId="0" applyFont="1" applyFill="1" applyBorder="1" applyAlignment="1">
      <alignment horizontal="left"/>
    </xf>
    <xf numFmtId="0" fontId="5" fillId="7" borderId="4" xfId="0" applyFont="1" applyFill="1" applyBorder="1" applyAlignment="1">
      <alignment horizontal="left"/>
    </xf>
    <xf numFmtId="49" fontId="5" fillId="7" borderId="3" xfId="0" applyNumberFormat="1" applyFont="1" applyFill="1" applyBorder="1" applyAlignment="1">
      <alignment horizontal="center"/>
    </xf>
    <xf numFmtId="0" fontId="5" fillId="8" borderId="6" xfId="0" applyFont="1" applyFill="1" applyBorder="1" applyAlignment="1">
      <alignment horizontal="center"/>
    </xf>
    <xf numFmtId="0" fontId="6" fillId="0" borderId="22" xfId="2" applyFont="1" applyFill="1" applyBorder="1"/>
    <xf numFmtId="0" fontId="8" fillId="5" borderId="0" xfId="2" applyFont="1" applyFill="1" applyBorder="1" applyAlignment="1"/>
    <xf numFmtId="0" fontId="8" fillId="0" borderId="9" xfId="0" applyFont="1" applyFill="1" applyBorder="1" applyAlignment="1">
      <alignment horizontal="center"/>
    </xf>
    <xf numFmtId="0" fontId="5" fillId="0" borderId="23" xfId="2" applyFont="1" applyFill="1" applyBorder="1" applyAlignment="1">
      <alignment horizontal="center"/>
    </xf>
    <xf numFmtId="0" fontId="5" fillId="0" borderId="23" xfId="0" applyFont="1" applyFill="1" applyBorder="1" applyAlignment="1">
      <alignment horizontal="center"/>
    </xf>
    <xf numFmtId="0" fontId="5" fillId="8" borderId="4" xfId="0" applyFont="1" applyFill="1" applyBorder="1" applyAlignment="1"/>
    <xf numFmtId="0" fontId="5" fillId="8" borderId="3" xfId="0" applyFont="1" applyFill="1" applyBorder="1" applyAlignment="1"/>
    <xf numFmtId="0" fontId="5" fillId="2" borderId="4" xfId="0" applyFont="1" applyFill="1" applyBorder="1" applyAlignment="1">
      <alignment horizontal="left"/>
    </xf>
    <xf numFmtId="0" fontId="5" fillId="2" borderId="16" xfId="0" applyFont="1" applyFill="1" applyBorder="1" applyAlignment="1">
      <alignment horizontal="left"/>
    </xf>
    <xf numFmtId="0" fontId="6" fillId="0" borderId="18" xfId="0" applyFont="1" applyFill="1" applyBorder="1" applyAlignment="1">
      <alignment horizontal="left"/>
    </xf>
    <xf numFmtId="0" fontId="6" fillId="0" borderId="10" xfId="0" applyFont="1" applyFill="1" applyBorder="1" applyAlignment="1">
      <alignment horizontal="left"/>
    </xf>
    <xf numFmtId="0" fontId="11" fillId="0" borderId="0" xfId="0" applyFont="1" applyFill="1" applyBorder="1" applyAlignment="1"/>
    <xf numFmtId="0" fontId="27" fillId="0" borderId="0" xfId="0" applyFont="1"/>
    <xf numFmtId="0" fontId="11" fillId="0" borderId="1" xfId="0" applyFont="1" applyFill="1" applyBorder="1" applyAlignment="1"/>
    <xf numFmtId="0" fontId="11" fillId="0" borderId="18" xfId="0" applyFont="1" applyFill="1" applyBorder="1" applyAlignment="1"/>
    <xf numFmtId="0" fontId="6" fillId="0" borderId="0" xfId="0" applyFont="1" applyFill="1" applyBorder="1" applyAlignment="1">
      <alignment horizontal="left"/>
    </xf>
    <xf numFmtId="0" fontId="5" fillId="0" borderId="0" xfId="1" applyFont="1" applyFill="1" applyBorder="1" applyAlignment="1">
      <alignment vertical="top"/>
    </xf>
    <xf numFmtId="0" fontId="5" fillId="8" borderId="10" xfId="0" applyFont="1" applyFill="1" applyBorder="1"/>
    <xf numFmtId="0" fontId="5" fillId="8" borderId="10" xfId="0" applyFont="1" applyFill="1" applyBorder="1" applyAlignment="1">
      <alignment horizontal="left"/>
    </xf>
    <xf numFmtId="0" fontId="5" fillId="8" borderId="15" xfId="0" applyFont="1" applyFill="1" applyBorder="1" applyAlignment="1">
      <alignment horizontal="left"/>
    </xf>
    <xf numFmtId="0" fontId="5" fillId="8" borderId="0" xfId="0" applyFont="1" applyFill="1" applyBorder="1" applyAlignment="1">
      <alignment horizontal="center"/>
    </xf>
    <xf numFmtId="0" fontId="12" fillId="0" borderId="0" xfId="0" applyFont="1" applyFill="1" applyBorder="1" applyAlignment="1">
      <alignment horizontal="center"/>
    </xf>
    <xf numFmtId="0" fontId="6" fillId="0" borderId="7" xfId="0" applyFont="1" applyFill="1" applyBorder="1" applyAlignment="1">
      <alignment horizontal="left"/>
    </xf>
    <xf numFmtId="0" fontId="6" fillId="0" borderId="0" xfId="0" applyFont="1" applyFill="1" applyBorder="1" applyAlignment="1">
      <alignment horizontal="left"/>
    </xf>
    <xf numFmtId="0" fontId="5" fillId="8" borderId="5" xfId="0" applyFont="1" applyFill="1" applyBorder="1"/>
    <xf numFmtId="0" fontId="0" fillId="0" borderId="0" xfId="0"/>
    <xf numFmtId="0" fontId="5" fillId="0" borderId="0" xfId="3" applyFont="1" applyFill="1" applyBorder="1" applyAlignment="1">
      <alignment horizontal="center"/>
    </xf>
    <xf numFmtId="0" fontId="5" fillId="0" borderId="0" xfId="3" applyFont="1" applyFill="1" applyBorder="1" applyAlignment="1">
      <alignment horizontal="left"/>
    </xf>
    <xf numFmtId="0" fontId="5" fillId="0" borderId="0" xfId="3" applyFont="1" applyFill="1" applyBorder="1"/>
    <xf numFmtId="0" fontId="5" fillId="0" borderId="3" xfId="3" applyFont="1" applyFill="1" applyBorder="1"/>
    <xf numFmtId="0" fontId="9" fillId="0" borderId="0" xfId="3" applyFont="1" applyFill="1" applyBorder="1" applyAlignment="1">
      <alignment horizontal="center"/>
    </xf>
    <xf numFmtId="0" fontId="5" fillId="0" borderId="3" xfId="3" applyFont="1" applyFill="1" applyBorder="1" applyAlignment="1">
      <alignment horizontal="center"/>
    </xf>
    <xf numFmtId="0" fontId="5" fillId="0" borderId="3" xfId="0" applyFont="1" applyFill="1" applyBorder="1"/>
    <xf numFmtId="0" fontId="5" fillId="0" borderId="4" xfId="3" applyFont="1" applyFill="1" applyBorder="1" applyAlignment="1">
      <alignment horizontal="center"/>
    </xf>
    <xf numFmtId="0" fontId="5" fillId="0" borderId="9" xfId="3" applyFont="1" applyFill="1" applyBorder="1" applyAlignment="1">
      <alignment horizontal="center"/>
    </xf>
    <xf numFmtId="0" fontId="5" fillId="0" borderId="11" xfId="3" applyFont="1" applyFill="1" applyBorder="1" applyAlignment="1">
      <alignment horizontal="center"/>
    </xf>
    <xf numFmtId="0" fontId="5" fillId="0" borderId="12" xfId="3" applyFont="1" applyFill="1" applyBorder="1" applyAlignment="1">
      <alignment horizontal="center"/>
    </xf>
    <xf numFmtId="0" fontId="5" fillId="0" borderId="3" xfId="3" applyFont="1" applyFill="1" applyBorder="1" applyAlignment="1">
      <alignment horizontal="left"/>
    </xf>
    <xf numFmtId="0" fontId="5" fillId="0" borderId="3" xfId="3" quotePrefix="1" applyFont="1" applyFill="1" applyBorder="1" applyAlignment="1">
      <alignment horizontal="left"/>
    </xf>
    <xf numFmtId="0" fontId="5" fillId="0" borderId="12" xfId="3" applyFont="1" applyFill="1" applyBorder="1" applyAlignment="1">
      <alignment horizontal="left"/>
    </xf>
    <xf numFmtId="0" fontId="10" fillId="0" borderId="0" xfId="3" applyFont="1" applyFill="1" applyBorder="1" applyAlignment="1">
      <alignment horizontal="center"/>
    </xf>
    <xf numFmtId="0" fontId="5" fillId="0" borderId="10" xfId="3" applyFont="1" applyFill="1" applyBorder="1" applyAlignment="1">
      <alignment horizontal="center"/>
    </xf>
    <xf numFmtId="0" fontId="5" fillId="0" borderId="6" xfId="3" applyFont="1" applyFill="1" applyBorder="1" applyAlignment="1">
      <alignment horizontal="center"/>
    </xf>
    <xf numFmtId="0" fontId="5" fillId="2" borderId="0" xfId="3" applyFont="1" applyFill="1" applyBorder="1"/>
    <xf numFmtId="0" fontId="8" fillId="0" borderId="0" xfId="3" applyFont="1" applyFill="1" applyBorder="1" applyAlignment="1">
      <alignment horizontal="right"/>
    </xf>
    <xf numFmtId="0" fontId="5" fillId="3" borderId="0" xfId="3" applyFont="1" applyFill="1" applyBorder="1"/>
    <xf numFmtId="0" fontId="5" fillId="4" borderId="0" xfId="3"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3" xfId="0" applyFont="1" applyFill="1" applyBorder="1" applyAlignment="1">
      <alignment horizontal="center"/>
    </xf>
    <xf numFmtId="0" fontId="5" fillId="3" borderId="3" xfId="1" applyFont="1" applyFill="1" applyBorder="1"/>
    <xf numFmtId="0" fontId="5" fillId="0" borderId="14" xfId="3" applyFont="1" applyFill="1" applyBorder="1" applyAlignment="1">
      <alignment horizontal="left"/>
    </xf>
    <xf numFmtId="0" fontId="8" fillId="0" borderId="3" xfId="3" applyFont="1" applyFill="1" applyBorder="1" applyAlignment="1">
      <alignment horizontal="center"/>
    </xf>
    <xf numFmtId="0" fontId="23" fillId="0" borderId="0" xfId="3" applyFont="1" applyFill="1" applyBorder="1"/>
    <xf numFmtId="0" fontId="24" fillId="0" borderId="0" xfId="3" applyFont="1" applyFill="1" applyBorder="1" applyAlignment="1">
      <alignment horizontal="center"/>
    </xf>
    <xf numFmtId="0" fontId="6" fillId="0" borderId="3" xfId="3" applyFont="1" applyFill="1" applyBorder="1"/>
    <xf numFmtId="0" fontId="7" fillId="0" borderId="0" xfId="3" applyFont="1" applyFill="1" applyBorder="1" applyAlignment="1">
      <alignment horizontal="center"/>
    </xf>
    <xf numFmtId="0" fontId="7" fillId="0" borderId="0" xfId="3" applyFont="1" applyFill="1" applyBorder="1"/>
    <xf numFmtId="0" fontId="7" fillId="0" borderId="0" xfId="3" applyFont="1" applyFill="1" applyBorder="1" applyAlignment="1">
      <alignment horizontal="left"/>
    </xf>
    <xf numFmtId="0" fontId="5" fillId="10" borderId="0" xfId="3" applyFont="1" applyFill="1" applyBorder="1"/>
    <xf numFmtId="0" fontId="5" fillId="2" borderId="3" xfId="0" applyFont="1" applyFill="1" applyBorder="1"/>
    <xf numFmtId="0" fontId="5" fillId="2" borderId="3" xfId="0" applyFont="1" applyFill="1" applyBorder="1" applyAlignment="1">
      <alignment horizontal="left"/>
    </xf>
    <xf numFmtId="0" fontId="5" fillId="8" borderId="3" xfId="0" applyFont="1" applyFill="1" applyBorder="1"/>
    <xf numFmtId="0" fontId="5" fillId="10" borderId="3" xfId="1" applyFont="1" applyFill="1" applyBorder="1" applyAlignment="1">
      <alignment horizontal="left"/>
    </xf>
    <xf numFmtId="0" fontId="5" fillId="0" borderId="8" xfId="3" applyFont="1" applyFill="1" applyBorder="1" applyAlignment="1">
      <alignment horizontal="center"/>
    </xf>
    <xf numFmtId="0" fontId="5" fillId="2" borderId="3" xfId="0" applyFont="1" applyFill="1" applyBorder="1" applyAlignment="1">
      <alignment horizontal="center"/>
    </xf>
    <xf numFmtId="0" fontId="5" fillId="3" borderId="3" xfId="1" applyFont="1" applyFill="1" applyBorder="1" applyAlignment="1">
      <alignment horizontal="center"/>
    </xf>
    <xf numFmtId="0" fontId="5" fillId="8" borderId="3" xfId="0" applyFont="1" applyFill="1" applyBorder="1" applyAlignment="1">
      <alignment horizontal="center"/>
    </xf>
    <xf numFmtId="0" fontId="5" fillId="0" borderId="0" xfId="3" quotePrefix="1" applyFont="1" applyFill="1" applyBorder="1" applyAlignment="1">
      <alignment horizontal="left"/>
    </xf>
    <xf numFmtId="0" fontId="5" fillId="8" borderId="3" xfId="0" applyFont="1" applyFill="1" applyBorder="1" applyAlignment="1">
      <alignment horizontal="left"/>
    </xf>
    <xf numFmtId="0" fontId="25" fillId="0" borderId="3" xfId="3" applyFont="1" applyFill="1" applyBorder="1" applyAlignment="1">
      <alignment horizontal="left"/>
    </xf>
    <xf numFmtId="0" fontId="25" fillId="0" borderId="3" xfId="3" applyFont="1" applyFill="1" applyBorder="1" applyAlignment="1">
      <alignment horizontal="center"/>
    </xf>
    <xf numFmtId="0" fontId="25" fillId="0" borderId="3" xfId="0" applyFont="1" applyFill="1" applyBorder="1"/>
    <xf numFmtId="0" fontId="25" fillId="0" borderId="3" xfId="0" applyFont="1" applyFill="1" applyBorder="1" applyAlignment="1">
      <alignment horizontal="left"/>
    </xf>
    <xf numFmtId="0" fontId="25" fillId="0" borderId="3" xfId="3" quotePrefix="1" applyFont="1" applyFill="1" applyBorder="1" applyAlignment="1">
      <alignment horizontal="left"/>
    </xf>
    <xf numFmtId="0" fontId="25" fillId="0" borderId="6" xfId="3" applyFont="1" applyFill="1" applyBorder="1" applyAlignment="1">
      <alignment horizontal="center"/>
    </xf>
    <xf numFmtId="0" fontId="5" fillId="0" borderId="3" xfId="0" applyFont="1" applyFill="1" applyBorder="1" applyAlignment="1">
      <alignment horizontal="left"/>
    </xf>
    <xf numFmtId="0" fontId="5" fillId="0" borderId="15" xfId="0" applyFont="1" applyFill="1" applyBorder="1" applyAlignment="1">
      <alignment horizontal="left"/>
    </xf>
    <xf numFmtId="0" fontId="5" fillId="0" borderId="17" xfId="3" applyFont="1" applyFill="1" applyBorder="1" applyAlignment="1">
      <alignment horizontal="center"/>
    </xf>
    <xf numFmtId="0" fontId="5" fillId="0" borderId="7" xfId="3" applyFont="1" applyFill="1" applyBorder="1" applyAlignment="1">
      <alignment horizontal="center"/>
    </xf>
    <xf numFmtId="0" fontId="8" fillId="0" borderId="16" xfId="3" applyFont="1" applyFill="1" applyBorder="1"/>
    <xf numFmtId="0" fontId="8" fillId="0" borderId="4" xfId="3" applyFont="1" applyFill="1" applyBorder="1"/>
    <xf numFmtId="0" fontId="5" fillId="0" borderId="4" xfId="3" applyFont="1" applyFill="1" applyBorder="1"/>
    <xf numFmtId="0" fontId="5" fillId="0" borderId="21" xfId="3" applyFont="1" applyFill="1" applyBorder="1" applyAlignment="1">
      <alignment horizontal="center"/>
    </xf>
    <xf numFmtId="0" fontId="25" fillId="0" borderId="16" xfId="0" applyFont="1" applyFill="1" applyBorder="1"/>
    <xf numFmtId="0" fontId="25" fillId="0" borderId="4" xfId="0" applyFont="1" applyFill="1" applyBorder="1"/>
    <xf numFmtId="0" fontId="5" fillId="0" borderId="4" xfId="3" quotePrefix="1" applyFont="1" applyFill="1" applyBorder="1" applyAlignment="1">
      <alignment horizontal="left"/>
    </xf>
    <xf numFmtId="0" fontId="17" fillId="0" borderId="0" xfId="3" applyFont="1" applyFill="1" applyAlignment="1">
      <alignment horizontal="right"/>
    </xf>
    <xf numFmtId="0" fontId="18" fillId="0" borderId="1" xfId="3" applyFont="1" applyFill="1" applyBorder="1"/>
    <xf numFmtId="0" fontId="17" fillId="0" borderId="0" xfId="3" applyFont="1" applyFill="1" applyBorder="1" applyAlignment="1">
      <alignment horizontal="right" wrapText="1"/>
    </xf>
    <xf numFmtId="0" fontId="0" fillId="0" borderId="2" xfId="0" applyFill="1" applyBorder="1" applyAlignment="1">
      <alignment horizontal="center"/>
    </xf>
    <xf numFmtId="0" fontId="0" fillId="0" borderId="0" xfId="0" applyFill="1" applyBorder="1" applyAlignment="1">
      <alignment horizontal="center"/>
    </xf>
    <xf numFmtId="0" fontId="18" fillId="0" borderId="0" xfId="3" applyFont="1" applyFill="1" applyBorder="1" applyAlignment="1">
      <alignment horizontal="center"/>
    </xf>
    <xf numFmtId="0" fontId="19" fillId="0" borderId="7" xfId="3" applyFont="1" applyFill="1" applyBorder="1" applyAlignment="1">
      <alignment horizontal="center" wrapText="1"/>
    </xf>
    <xf numFmtId="0" fontId="0" fillId="0" borderId="7" xfId="0" applyFill="1" applyBorder="1" applyAlignment="1">
      <alignment horizontal="center"/>
    </xf>
    <xf numFmtId="0" fontId="18" fillId="0" borderId="7" xfId="3" applyFont="1" applyFill="1" applyBorder="1" applyAlignment="1">
      <alignment horizontal="center"/>
    </xf>
    <xf numFmtId="0" fontId="5" fillId="0" borderId="16" xfId="0" applyFont="1" applyFill="1" applyBorder="1" applyAlignment="1">
      <alignment horizontal="left"/>
    </xf>
    <xf numFmtId="0" fontId="5" fillId="0" borderId="4" xfId="0" applyFont="1" applyFill="1" applyBorder="1" applyAlignment="1">
      <alignment horizontal="left"/>
    </xf>
    <xf numFmtId="0" fontId="5" fillId="0" borderId="16" xfId="3" applyFont="1" applyFill="1" applyBorder="1" applyAlignment="1">
      <alignment horizontal="left"/>
    </xf>
    <xf numFmtId="0" fontId="5" fillId="0" borderId="4" xfId="3" applyFont="1" applyFill="1" applyBorder="1" applyAlignment="1">
      <alignment horizontal="left"/>
    </xf>
    <xf numFmtId="0" fontId="8" fillId="5" borderId="0" xfId="3" applyFont="1" applyFill="1" applyBorder="1" applyAlignment="1"/>
    <xf numFmtId="0" fontId="5" fillId="8" borderId="4" xfId="0" applyFont="1" applyFill="1" applyBorder="1" applyAlignment="1"/>
    <xf numFmtId="0" fontId="5" fillId="8" borderId="3" xfId="0" applyFont="1" applyFill="1" applyBorder="1" applyAlignment="1"/>
    <xf numFmtId="0" fontId="5" fillId="2" borderId="4" xfId="0" applyFont="1" applyFill="1" applyBorder="1" applyAlignment="1">
      <alignment horizontal="left"/>
    </xf>
    <xf numFmtId="0" fontId="25" fillId="0" borderId="4" xfId="3" applyFont="1" applyFill="1" applyBorder="1" applyAlignment="1">
      <alignment horizontal="left"/>
    </xf>
    <xf numFmtId="0" fontId="5" fillId="2" borderId="16" xfId="0" applyFont="1" applyFill="1" applyBorder="1" applyAlignment="1">
      <alignment horizontal="left"/>
    </xf>
    <xf numFmtId="0" fontId="6" fillId="0" borderId="0" xfId="3" applyFont="1" applyAlignment="1">
      <alignment horizontal="right" wrapText="1"/>
    </xf>
    <xf numFmtId="0" fontId="31" fillId="0" borderId="9" xfId="0" applyFont="1" applyBorder="1"/>
    <xf numFmtId="0" fontId="31" fillId="0" borderId="9" xfId="0" applyFont="1" applyBorder="1" applyAlignment="1">
      <alignment horizontal="center"/>
    </xf>
    <xf numFmtId="0" fontId="0" fillId="0" borderId="9" xfId="0" applyBorder="1"/>
    <xf numFmtId="0" fontId="0" fillId="0" borderId="9" xfId="0" applyBorder="1" applyAlignment="1">
      <alignment horizontal="center"/>
    </xf>
    <xf numFmtId="0" fontId="32" fillId="12" borderId="28" xfId="7" applyFill="1" applyBorder="1" applyAlignment="1">
      <alignment vertical="top"/>
    </xf>
    <xf numFmtId="0" fontId="0" fillId="12" borderId="29" xfId="0" applyFill="1" applyBorder="1"/>
    <xf numFmtId="0" fontId="0" fillId="12" borderId="30" xfId="0" applyFill="1" applyBorder="1" applyAlignment="1">
      <alignment horizontal="center"/>
    </xf>
    <xf numFmtId="0" fontId="0" fillId="0" borderId="0" xfId="0" applyAlignment="1">
      <alignment horizontal="center"/>
    </xf>
    <xf numFmtId="0" fontId="5" fillId="8" borderId="16" xfId="0" applyFont="1" applyFill="1" applyBorder="1" applyAlignment="1">
      <alignment horizontal="left"/>
    </xf>
    <xf numFmtId="0" fontId="5" fillId="8" borderId="4" xfId="0" applyFont="1" applyFill="1" applyBorder="1" applyAlignment="1">
      <alignment horizontal="left"/>
    </xf>
    <xf numFmtId="0" fontId="5" fillId="8" borderId="19" xfId="0" applyFont="1" applyFill="1" applyBorder="1" applyAlignment="1">
      <alignment horizontal="left"/>
    </xf>
    <xf numFmtId="0" fontId="11" fillId="0" borderId="18" xfId="0" applyFont="1" applyFill="1" applyBorder="1" applyAlignment="1">
      <alignment horizontal="left"/>
    </xf>
    <xf numFmtId="0" fontId="5" fillId="8" borderId="20" xfId="0" applyFont="1" applyFill="1" applyBorder="1" applyAlignment="1">
      <alignment horizontal="left"/>
    </xf>
    <xf numFmtId="0" fontId="5" fillId="8" borderId="6" xfId="0" applyFont="1" applyFill="1" applyBorder="1"/>
    <xf numFmtId="0" fontId="5" fillId="8" borderId="5" xfId="0" applyFont="1" applyFill="1" applyBorder="1" applyAlignment="1">
      <alignment horizontal="left"/>
    </xf>
    <xf numFmtId="0" fontId="5" fillId="8" borderId="5" xfId="0" applyFont="1" applyFill="1" applyBorder="1" applyAlignment="1">
      <alignment horizontal="center"/>
    </xf>
    <xf numFmtId="0" fontId="5" fillId="0" borderId="7" xfId="0" applyFont="1" applyFill="1" applyBorder="1"/>
    <xf numFmtId="0" fontId="5" fillId="8" borderId="15" xfId="0" applyFont="1" applyFill="1" applyBorder="1"/>
    <xf numFmtId="0" fontId="25" fillId="8" borderId="3" xfId="0" applyFont="1" applyFill="1" applyBorder="1"/>
    <xf numFmtId="0" fontId="5" fillId="8" borderId="16" xfId="0" applyFont="1" applyFill="1" applyBorder="1" applyAlignment="1">
      <alignment horizontal="left"/>
    </xf>
    <xf numFmtId="0" fontId="5" fillId="8" borderId="4" xfId="0" applyFont="1" applyFill="1" applyBorder="1" applyAlignment="1">
      <alignment horizontal="left"/>
    </xf>
    <xf numFmtId="0" fontId="5" fillId="8" borderId="16" xfId="0" applyFont="1" applyFill="1" applyBorder="1" applyAlignment="1">
      <alignment horizontal="left"/>
    </xf>
    <xf numFmtId="0" fontId="5" fillId="7" borderId="3" xfId="1" applyFont="1" applyFill="1" applyBorder="1"/>
    <xf numFmtId="0" fontId="5" fillId="7" borderId="3" xfId="1" applyFont="1" applyFill="1" applyBorder="1" applyAlignment="1">
      <alignment horizontal="left"/>
    </xf>
    <xf numFmtId="0" fontId="5" fillId="7" borderId="3" xfId="1" applyFont="1" applyFill="1" applyBorder="1" applyAlignment="1">
      <alignment horizontal="center"/>
    </xf>
    <xf numFmtId="0" fontId="5" fillId="13" borderId="3" xfId="0" applyFont="1" applyFill="1" applyBorder="1"/>
    <xf numFmtId="0" fontId="5" fillId="13" borderId="3" xfId="0" applyFont="1" applyFill="1" applyBorder="1" applyAlignment="1">
      <alignment horizontal="left"/>
    </xf>
    <xf numFmtId="0" fontId="5" fillId="13" borderId="3" xfId="0" applyFont="1" applyFill="1" applyBorder="1" applyAlignment="1">
      <alignment horizontal="center"/>
    </xf>
    <xf numFmtId="0" fontId="5" fillId="12" borderId="3" xfId="0" applyFont="1" applyFill="1" applyBorder="1" applyAlignment="1">
      <alignment horizontal="center"/>
    </xf>
    <xf numFmtId="0" fontId="3" fillId="0" borderId="0" xfId="3" applyFont="1" applyFill="1" applyBorder="1" applyAlignment="1">
      <alignment horizontal="center"/>
    </xf>
    <xf numFmtId="0" fontId="5" fillId="0" borderId="16" xfId="2" applyFont="1" applyFill="1" applyBorder="1" applyAlignment="1">
      <alignment horizontal="left"/>
    </xf>
    <xf numFmtId="0" fontId="5" fillId="0" borderId="4" xfId="2" applyFont="1" applyFill="1" applyBorder="1" applyAlignment="1">
      <alignment horizontal="left"/>
    </xf>
    <xf numFmtId="0" fontId="4" fillId="0" borderId="0" xfId="3" applyFont="1" applyFill="1" applyBorder="1" applyAlignment="1">
      <alignment horizontal="center"/>
    </xf>
    <xf numFmtId="0" fontId="5" fillId="8" borderId="16" xfId="0" applyFont="1" applyFill="1" applyBorder="1" applyAlignment="1">
      <alignment horizontal="left"/>
    </xf>
    <xf numFmtId="0" fontId="5" fillId="8" borderId="4" xfId="0" applyFont="1" applyFill="1" applyBorder="1" applyAlignment="1">
      <alignment horizontal="left"/>
    </xf>
    <xf numFmtId="0" fontId="5" fillId="13" borderId="16" xfId="0" applyFont="1" applyFill="1" applyBorder="1" applyAlignment="1">
      <alignment horizontal="left"/>
    </xf>
    <xf numFmtId="0" fontId="5" fillId="13" borderId="4" xfId="0" applyFont="1" applyFill="1" applyBorder="1" applyAlignment="1">
      <alignment horizontal="left"/>
    </xf>
    <xf numFmtId="0" fontId="4" fillId="0" borderId="0" xfId="2" applyFont="1" applyFill="1" applyBorder="1" applyAlignment="1">
      <alignment horizontal="center"/>
    </xf>
    <xf numFmtId="0" fontId="14" fillId="0" borderId="0" xfId="2" applyFont="1" applyFill="1" applyBorder="1" applyAlignment="1">
      <alignment horizontal="center"/>
    </xf>
    <xf numFmtId="0" fontId="19" fillId="0" borderId="0" xfId="2" applyFont="1" applyAlignment="1">
      <alignment horizontal="right" wrapText="1"/>
    </xf>
    <xf numFmtId="0" fontId="0" fillId="0" borderId="0" xfId="0" applyAlignment="1"/>
    <xf numFmtId="0" fontId="19" fillId="0" borderId="13" xfId="2" applyFont="1" applyBorder="1" applyAlignment="1">
      <alignment horizontal="center"/>
    </xf>
    <xf numFmtId="0" fontId="0" fillId="0" borderId="13" xfId="0" applyBorder="1" applyAlignment="1">
      <alignment horizontal="center"/>
    </xf>
    <xf numFmtId="0" fontId="15" fillId="0" borderId="0" xfId="2" applyFont="1" applyFill="1" applyAlignment="1">
      <alignment horizontal="right"/>
    </xf>
    <xf numFmtId="0" fontId="15" fillId="0" borderId="0" xfId="0" applyFont="1" applyAlignment="1">
      <alignment horizontal="right"/>
    </xf>
    <xf numFmtId="164" fontId="21" fillId="0" borderId="13" xfId="3" applyNumberFormat="1" applyFont="1" applyFill="1" applyBorder="1" applyAlignment="1">
      <alignment horizontal="center"/>
    </xf>
    <xf numFmtId="0" fontId="5" fillId="8" borderId="19" xfId="0" applyFont="1" applyFill="1" applyBorder="1" applyAlignment="1">
      <alignment horizontal="left"/>
    </xf>
    <xf numFmtId="0" fontId="5" fillId="8" borderId="20" xfId="0" applyFont="1" applyFill="1" applyBorder="1" applyAlignment="1">
      <alignment horizontal="left"/>
    </xf>
    <xf numFmtId="0" fontId="5" fillId="8" borderId="31" xfId="0" applyFont="1" applyFill="1" applyBorder="1" applyAlignment="1">
      <alignment horizontal="left"/>
    </xf>
    <xf numFmtId="0" fontId="5" fillId="8" borderId="32" xfId="0" applyFont="1" applyFill="1" applyBorder="1" applyAlignment="1">
      <alignment horizontal="left"/>
    </xf>
    <xf numFmtId="0" fontId="3" fillId="0" borderId="0" xfId="2" applyFont="1" applyFill="1" applyBorder="1" applyAlignment="1">
      <alignment horizontal="center"/>
    </xf>
    <xf numFmtId="0" fontId="28" fillId="11" borderId="24" xfId="0" applyFont="1" applyFill="1" applyBorder="1" applyAlignment="1">
      <alignment horizontal="left"/>
    </xf>
    <xf numFmtId="0" fontId="0" fillId="12" borderId="25" xfId="7" applyFont="1" applyFill="1" applyBorder="1" applyAlignment="1">
      <alignment vertical="top" wrapText="1"/>
    </xf>
    <xf numFmtId="0" fontId="29" fillId="12" borderId="26" xfId="7" applyFont="1" applyFill="1" applyBorder="1" applyAlignment="1">
      <alignment vertical="top"/>
    </xf>
    <xf numFmtId="0" fontId="29" fillId="12" borderId="27" xfId="7" applyFont="1" applyFill="1" applyBorder="1" applyAlignment="1">
      <alignment vertical="top"/>
    </xf>
    <xf numFmtId="0" fontId="30" fillId="0" borderId="0" xfId="0" applyFont="1" applyAlignment="1">
      <alignment horizontal="center"/>
    </xf>
    <xf numFmtId="0" fontId="2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28" fillId="11" borderId="9" xfId="0" applyFont="1" applyFill="1" applyBorder="1" applyAlignment="1">
      <alignment horizontal="left"/>
    </xf>
  </cellXfs>
  <cellStyles count="8">
    <cellStyle name="Hyperlink" xfId="7" builtinId="8"/>
    <cellStyle name="Normal" xfId="0" builtinId="0"/>
    <cellStyle name="Normal 2" xfId="1"/>
    <cellStyle name="Normal 3" xfId="2"/>
    <cellStyle name="Normal 3 2" xfId="3"/>
    <cellStyle name="Normal 3 3" xfId="4"/>
    <cellStyle name="Normal 3 4" xfId="6"/>
    <cellStyle name="Normal 4" xf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141"/>
  <sheetViews>
    <sheetView tabSelected="1" topLeftCell="A85" zoomScaleNormal="100" zoomScaleSheetLayoutView="70" workbookViewId="0">
      <selection activeCell="A98" sqref="A98"/>
    </sheetView>
  </sheetViews>
  <sheetFormatPr defaultColWidth="9.140625" defaultRowHeight="18" customHeight="1" x14ac:dyDescent="0.2"/>
  <cols>
    <col min="1" max="1" width="17.28515625" style="3" customWidth="1"/>
    <col min="2" max="2" width="41.85546875" style="3" customWidth="1"/>
    <col min="3" max="3" width="35.7109375" style="3" customWidth="1"/>
    <col min="4" max="6" width="6.28515625" style="1" customWidth="1"/>
    <col min="7" max="7" width="2.140625" style="1" customWidth="1"/>
    <col min="8" max="8" width="17.28515625" style="3" customWidth="1"/>
    <col min="9" max="9" width="45.140625" style="3" customWidth="1"/>
    <col min="10" max="10" width="5" style="3" customWidth="1"/>
    <col min="11" max="11" width="35.7109375" style="3" customWidth="1"/>
    <col min="12" max="13" width="7.140625" style="1" customWidth="1"/>
    <col min="14" max="14" width="6.28515625" style="1" customWidth="1"/>
    <col min="15" max="15" width="6.5703125" style="1" customWidth="1"/>
    <col min="16" max="16" width="2.7109375" style="2" customWidth="1"/>
    <col min="17" max="17" width="3.7109375" style="3" customWidth="1"/>
    <col min="18" max="16384" width="9.140625" style="3"/>
  </cols>
  <sheetData>
    <row r="1" spans="1:16" ht="18" customHeight="1" x14ac:dyDescent="0.25">
      <c r="A1" s="292" t="s">
        <v>188</v>
      </c>
      <c r="B1" s="292"/>
      <c r="C1" s="292"/>
      <c r="D1" s="292"/>
      <c r="E1" s="292"/>
      <c r="F1" s="292"/>
      <c r="G1" s="292"/>
      <c r="H1" s="292"/>
      <c r="I1" s="292"/>
      <c r="J1" s="292"/>
      <c r="K1" s="292"/>
      <c r="L1" s="292"/>
      <c r="M1" s="292"/>
      <c r="N1" s="292"/>
    </row>
    <row r="2" spans="1:16" s="45" customFormat="1" ht="23.25" customHeight="1" thickBot="1" x14ac:dyDescent="0.3">
      <c r="A2" s="39" t="s">
        <v>0</v>
      </c>
      <c r="B2" s="40"/>
      <c r="C2" s="40"/>
      <c r="D2" s="293" t="s">
        <v>33</v>
      </c>
      <c r="E2" s="294"/>
      <c r="F2" s="294"/>
      <c r="G2" s="294"/>
      <c r="H2" s="41"/>
      <c r="I2" s="42"/>
      <c r="J2" s="42"/>
      <c r="K2" s="43" t="s">
        <v>34</v>
      </c>
      <c r="L2" s="295"/>
      <c r="M2" s="296"/>
      <c r="N2" s="296"/>
      <c r="O2" s="44"/>
    </row>
    <row r="3" spans="1:16" s="45" customFormat="1" ht="18" customHeight="1" thickBot="1" x14ac:dyDescent="0.3">
      <c r="A3" s="39" t="s">
        <v>1</v>
      </c>
      <c r="B3" s="40"/>
      <c r="C3" s="40"/>
      <c r="D3" s="297" t="s">
        <v>35</v>
      </c>
      <c r="E3" s="298"/>
      <c r="F3" s="298"/>
      <c r="G3" s="298"/>
      <c r="H3" s="46"/>
      <c r="I3" s="47"/>
      <c r="J3" s="47"/>
      <c r="K3" s="253" t="s">
        <v>159</v>
      </c>
      <c r="L3" s="299">
        <f ca="1">NOW()</f>
        <v>42535.405561111111</v>
      </c>
      <c r="M3" s="299"/>
      <c r="N3" s="299"/>
      <c r="O3" s="44"/>
    </row>
    <row r="4" spans="1:16" ht="17.25" customHeight="1" x14ac:dyDescent="0.25">
      <c r="A4" s="172" t="s">
        <v>189</v>
      </c>
      <c r="E4" s="4"/>
      <c r="G4" s="3"/>
    </row>
    <row r="5" spans="1:16" s="27" customFormat="1" ht="18" customHeight="1" x14ac:dyDescent="0.2">
      <c r="A5" s="158" t="s">
        <v>142</v>
      </c>
      <c r="B5" s="71"/>
      <c r="C5" s="71"/>
      <c r="D5" s="71"/>
      <c r="E5" s="71"/>
      <c r="F5" s="71"/>
      <c r="G5" s="71"/>
      <c r="I5" s="28"/>
      <c r="J5" s="102"/>
      <c r="K5" s="28"/>
      <c r="L5" s="29"/>
      <c r="M5" s="29"/>
      <c r="N5" s="30"/>
      <c r="O5" s="25"/>
      <c r="P5" s="26"/>
    </row>
    <row r="6" spans="1:16" s="27" customFormat="1" ht="18" customHeight="1" x14ac:dyDescent="0.2">
      <c r="A6" s="71" t="s">
        <v>4</v>
      </c>
      <c r="B6" s="71" t="s">
        <v>24</v>
      </c>
      <c r="C6" s="31"/>
      <c r="D6" s="32">
        <f>SUM(D7:D8)</f>
        <v>6</v>
      </c>
      <c r="E6" s="33" t="s">
        <v>14</v>
      </c>
      <c r="F6" s="66" t="s">
        <v>36</v>
      </c>
      <c r="G6" s="25"/>
      <c r="H6" s="160" t="s">
        <v>60</v>
      </c>
      <c r="I6" s="107"/>
      <c r="J6" s="120"/>
      <c r="K6" s="26"/>
      <c r="L6" s="66">
        <f>SUM(L7:L8)</f>
        <v>2</v>
      </c>
      <c r="M6" s="66" t="s">
        <v>14</v>
      </c>
      <c r="N6" s="66" t="s">
        <v>36</v>
      </c>
      <c r="O6" s="25"/>
      <c r="P6" s="26"/>
    </row>
    <row r="7" spans="1:16" s="27" customFormat="1" ht="18" customHeight="1" x14ac:dyDescent="0.2">
      <c r="A7" s="72" t="str">
        <f t="shared" ref="A7" si="0">IF(ISBLANK(H56)=TRUE,"",H56)</f>
        <v>ENGL 101</v>
      </c>
      <c r="B7" s="72" t="str">
        <f>IF(ISBLANK(I56)=TRUE,"",I56)</f>
        <v>Composition I</v>
      </c>
      <c r="C7" s="73" t="s">
        <v>138</v>
      </c>
      <c r="D7" s="74">
        <f>IF(ISBLANK(L56)=TRUE,"",L56)</f>
        <v>3</v>
      </c>
      <c r="E7" s="74"/>
      <c r="F7" s="74"/>
      <c r="G7" s="25"/>
      <c r="H7" s="106" t="s">
        <v>55</v>
      </c>
      <c r="I7" s="300" t="s">
        <v>125</v>
      </c>
      <c r="J7" s="301"/>
      <c r="K7" s="119" t="s">
        <v>124</v>
      </c>
      <c r="L7" s="62">
        <v>2</v>
      </c>
      <c r="M7" s="62"/>
      <c r="N7" s="62"/>
      <c r="O7" s="25"/>
      <c r="P7" s="26"/>
    </row>
    <row r="8" spans="1:16" s="27" customFormat="1" ht="18" customHeight="1" x14ac:dyDescent="0.2">
      <c r="A8" s="72" t="s">
        <v>23</v>
      </c>
      <c r="B8" s="72" t="s">
        <v>67</v>
      </c>
      <c r="C8" s="73" t="s">
        <v>48</v>
      </c>
      <c r="D8" s="74">
        <v>3</v>
      </c>
      <c r="E8" s="74"/>
      <c r="F8" s="74"/>
      <c r="G8" s="25"/>
      <c r="H8" s="60"/>
      <c r="I8" s="287"/>
      <c r="J8" s="288"/>
      <c r="K8" s="98"/>
      <c r="L8" s="62"/>
      <c r="M8" s="62"/>
      <c r="N8" s="62"/>
      <c r="O8" s="25"/>
      <c r="P8" s="26"/>
    </row>
    <row r="9" spans="1:16" s="27" customFormat="1" ht="18" customHeight="1" x14ac:dyDescent="0.2">
      <c r="C9" s="26"/>
      <c r="D9" s="25"/>
      <c r="E9" s="25"/>
      <c r="F9" s="25"/>
      <c r="G9" s="25"/>
      <c r="H9" s="161" t="s">
        <v>59</v>
      </c>
      <c r="I9" s="111"/>
      <c r="J9" s="101"/>
      <c r="K9" s="100"/>
      <c r="L9" s="116" t="s">
        <v>78</v>
      </c>
      <c r="M9" s="105"/>
      <c r="N9" s="105"/>
      <c r="O9" s="25"/>
      <c r="P9" s="26"/>
    </row>
    <row r="10" spans="1:16" s="27" customFormat="1" ht="18" customHeight="1" x14ac:dyDescent="0.2">
      <c r="A10" s="71" t="s">
        <v>7</v>
      </c>
      <c r="B10" s="85" t="s">
        <v>25</v>
      </c>
      <c r="C10" s="24"/>
      <c r="D10" s="103">
        <f>D11</f>
        <v>3</v>
      </c>
      <c r="E10" s="75"/>
      <c r="F10" s="75"/>
      <c r="G10" s="25"/>
      <c r="H10" s="106" t="s">
        <v>75</v>
      </c>
      <c r="I10" s="287" t="s">
        <v>130</v>
      </c>
      <c r="J10" s="288"/>
      <c r="K10" s="119"/>
      <c r="L10" s="145" t="s">
        <v>131</v>
      </c>
      <c r="M10" s="115"/>
      <c r="N10" s="62"/>
      <c r="O10" s="25"/>
      <c r="P10" s="26"/>
    </row>
    <row r="11" spans="1:16" s="27" customFormat="1" ht="18" customHeight="1" x14ac:dyDescent="0.2">
      <c r="A11" s="58" t="s">
        <v>20</v>
      </c>
      <c r="B11" s="59" t="s">
        <v>52</v>
      </c>
      <c r="C11" s="59"/>
      <c r="D11" s="76">
        <v>3</v>
      </c>
      <c r="E11" s="76"/>
      <c r="F11" s="76"/>
      <c r="G11" s="25"/>
      <c r="H11" s="60" t="s">
        <v>57</v>
      </c>
      <c r="I11" s="287" t="s">
        <v>58</v>
      </c>
      <c r="J11" s="288"/>
      <c r="K11" s="60" t="s">
        <v>195</v>
      </c>
      <c r="L11" s="62">
        <v>1</v>
      </c>
      <c r="M11" s="62"/>
      <c r="N11" s="62"/>
      <c r="O11" s="25"/>
      <c r="P11" s="26"/>
    </row>
    <row r="12" spans="1:16" s="27" customFormat="1" ht="18" customHeight="1" x14ac:dyDescent="0.2">
      <c r="B12" s="26"/>
      <c r="C12" s="26"/>
      <c r="D12" s="25"/>
      <c r="E12" s="25"/>
      <c r="F12" s="25"/>
      <c r="G12" s="114"/>
      <c r="H12" s="60" t="s">
        <v>76</v>
      </c>
      <c r="I12" s="60" t="s">
        <v>77</v>
      </c>
      <c r="J12" s="60"/>
      <c r="K12" s="60"/>
      <c r="L12" s="62">
        <v>3</v>
      </c>
      <c r="M12" s="62"/>
      <c r="N12" s="62"/>
      <c r="O12" s="25"/>
      <c r="P12" s="26"/>
    </row>
    <row r="13" spans="1:16" s="27" customFormat="1" ht="18" customHeight="1" x14ac:dyDescent="0.2">
      <c r="A13" s="71" t="s">
        <v>8</v>
      </c>
      <c r="B13" s="85" t="s">
        <v>26</v>
      </c>
      <c r="C13" s="86"/>
      <c r="D13" s="103">
        <f>SUM(D14:D15)</f>
        <v>6</v>
      </c>
      <c r="E13" s="77"/>
      <c r="F13" s="77"/>
      <c r="G13" s="25"/>
      <c r="H13" s="160" t="s">
        <v>79</v>
      </c>
      <c r="I13" s="108"/>
      <c r="J13" s="109"/>
      <c r="K13" s="100"/>
      <c r="L13" s="105">
        <f>SUM(L14:L25)</f>
        <v>33</v>
      </c>
      <c r="M13" s="105"/>
      <c r="N13" s="105"/>
      <c r="O13" s="25"/>
      <c r="P13" s="26"/>
    </row>
    <row r="14" spans="1:16" s="27" customFormat="1" ht="18" customHeight="1" x14ac:dyDescent="0.2">
      <c r="A14" s="58" t="s">
        <v>49</v>
      </c>
      <c r="B14" s="59" t="s">
        <v>50</v>
      </c>
      <c r="C14" s="208" t="s">
        <v>184</v>
      </c>
      <c r="D14" s="76">
        <v>3</v>
      </c>
      <c r="E14" s="76"/>
      <c r="F14" s="76"/>
      <c r="G14" s="25"/>
      <c r="H14" s="60" t="s">
        <v>80</v>
      </c>
      <c r="I14" s="300" t="s">
        <v>81</v>
      </c>
      <c r="J14" s="301"/>
      <c r="K14" s="61" t="s">
        <v>126</v>
      </c>
      <c r="L14" s="62">
        <v>2</v>
      </c>
      <c r="M14" s="62"/>
      <c r="N14" s="62"/>
      <c r="O14" s="25"/>
      <c r="P14" s="26"/>
    </row>
    <row r="15" spans="1:16" s="27" customFormat="1" ht="18" customHeight="1" x14ac:dyDescent="0.2">
      <c r="A15" s="58" t="s">
        <v>71</v>
      </c>
      <c r="B15" s="59" t="s">
        <v>208</v>
      </c>
      <c r="C15" s="208" t="s">
        <v>72</v>
      </c>
      <c r="D15" s="76">
        <v>3</v>
      </c>
      <c r="E15" s="76"/>
      <c r="F15" s="76"/>
      <c r="G15" s="25"/>
      <c r="H15" s="60" t="s">
        <v>82</v>
      </c>
      <c r="I15" s="287" t="s">
        <v>83</v>
      </c>
      <c r="J15" s="288"/>
      <c r="K15" s="61" t="s">
        <v>124</v>
      </c>
      <c r="L15" s="62">
        <v>3</v>
      </c>
      <c r="M15" s="62"/>
      <c r="N15" s="62"/>
      <c r="O15" s="25"/>
      <c r="P15" s="26"/>
    </row>
    <row r="16" spans="1:16" s="27" customFormat="1" ht="18" customHeight="1" x14ac:dyDescent="0.2">
      <c r="B16" s="26"/>
      <c r="C16" s="26"/>
      <c r="D16" s="25"/>
      <c r="E16" s="25"/>
      <c r="F16" s="25"/>
      <c r="G16" s="25"/>
      <c r="H16" s="60" t="s">
        <v>73</v>
      </c>
      <c r="I16" s="287" t="s">
        <v>74</v>
      </c>
      <c r="J16" s="288"/>
      <c r="K16" s="61" t="s">
        <v>126</v>
      </c>
      <c r="L16" s="62">
        <v>3</v>
      </c>
      <c r="M16" s="62"/>
      <c r="N16" s="62"/>
      <c r="O16" s="25"/>
      <c r="P16" s="26"/>
    </row>
    <row r="17" spans="1:22" s="27" customFormat="1" ht="18" customHeight="1" x14ac:dyDescent="0.2">
      <c r="A17" s="71" t="s">
        <v>9</v>
      </c>
      <c r="B17" s="85" t="s">
        <v>27</v>
      </c>
      <c r="C17" s="86"/>
      <c r="D17" s="103">
        <f>SUM(D18:D19)</f>
        <v>6</v>
      </c>
      <c r="E17" s="77"/>
      <c r="F17" s="77"/>
      <c r="G17" s="25"/>
      <c r="H17" s="63" t="s">
        <v>84</v>
      </c>
      <c r="I17" s="287" t="s">
        <v>194</v>
      </c>
      <c r="J17" s="288"/>
      <c r="K17" s="91" t="s">
        <v>193</v>
      </c>
      <c r="L17" s="83">
        <v>3</v>
      </c>
      <c r="M17" s="83"/>
      <c r="N17" s="83"/>
      <c r="O17" s="25"/>
      <c r="P17" s="26"/>
    </row>
    <row r="18" spans="1:22" s="27" customFormat="1" ht="18" customHeight="1" x14ac:dyDescent="0.2">
      <c r="A18" s="58" t="s">
        <v>21</v>
      </c>
      <c r="B18" s="59"/>
      <c r="C18" s="59"/>
      <c r="D18" s="76">
        <v>3</v>
      </c>
      <c r="E18" s="76"/>
      <c r="F18" s="76"/>
      <c r="G18" s="25"/>
      <c r="H18" s="267" t="s">
        <v>85</v>
      </c>
      <c r="I18" s="302" t="s">
        <v>86</v>
      </c>
      <c r="J18" s="303"/>
      <c r="K18" s="216" t="s">
        <v>205</v>
      </c>
      <c r="L18" s="146">
        <v>3</v>
      </c>
      <c r="M18" s="146"/>
      <c r="N18" s="146"/>
      <c r="O18" s="25"/>
      <c r="P18" s="26"/>
    </row>
    <row r="19" spans="1:22" s="27" customFormat="1" ht="18" customHeight="1" x14ac:dyDescent="0.2">
      <c r="A19" s="58" t="s">
        <v>21</v>
      </c>
      <c r="B19" s="59"/>
      <c r="C19" s="59"/>
      <c r="D19" s="76">
        <v>3</v>
      </c>
      <c r="E19" s="76"/>
      <c r="F19" s="76"/>
      <c r="G19" s="151"/>
      <c r="H19" s="271" t="s">
        <v>179</v>
      </c>
      <c r="I19" s="209" t="s">
        <v>191</v>
      </c>
      <c r="J19" s="267"/>
      <c r="K19" s="272" t="s">
        <v>192</v>
      </c>
      <c r="L19" s="214">
        <v>4</v>
      </c>
      <c r="M19" s="209"/>
      <c r="N19" s="209"/>
      <c r="O19" s="25"/>
      <c r="P19" s="26"/>
      <c r="R19" s="111"/>
    </row>
    <row r="20" spans="1:22" s="27" customFormat="1" ht="18" customHeight="1" x14ac:dyDescent="0.2">
      <c r="B20" s="26"/>
      <c r="C20" s="26"/>
      <c r="D20" s="25"/>
      <c r="E20" s="25"/>
      <c r="F20" s="25"/>
      <c r="G20" s="25"/>
      <c r="H20" s="171" t="s">
        <v>87</v>
      </c>
      <c r="I20" s="287" t="s">
        <v>185</v>
      </c>
      <c r="J20" s="288"/>
      <c r="K20" s="268" t="s">
        <v>141</v>
      </c>
      <c r="L20" s="214">
        <v>2</v>
      </c>
      <c r="M20" s="269"/>
      <c r="N20" s="214"/>
      <c r="O20" s="25"/>
      <c r="P20" s="26"/>
    </row>
    <row r="21" spans="1:22" s="27" customFormat="1" ht="18" customHeight="1" x14ac:dyDescent="0.2">
      <c r="A21" s="71" t="s">
        <v>10</v>
      </c>
      <c r="B21" s="85" t="s">
        <v>28</v>
      </c>
      <c r="C21" s="24"/>
      <c r="D21" s="103">
        <f>SUM(D22)</f>
        <v>3</v>
      </c>
      <c r="E21" s="75"/>
      <c r="F21" s="75"/>
      <c r="G21" s="25"/>
      <c r="H21" s="209" t="s">
        <v>88</v>
      </c>
      <c r="I21" s="262" t="s">
        <v>89</v>
      </c>
      <c r="J21" s="263"/>
      <c r="K21" s="216" t="s">
        <v>124</v>
      </c>
      <c r="L21" s="214">
        <v>3</v>
      </c>
      <c r="M21" s="214"/>
      <c r="N21" s="214"/>
      <c r="O21" s="25"/>
      <c r="P21" s="26"/>
    </row>
    <row r="22" spans="1:22" s="27" customFormat="1" ht="18" customHeight="1" x14ac:dyDescent="0.2">
      <c r="A22" s="58" t="s">
        <v>51</v>
      </c>
      <c r="B22" s="59" t="s">
        <v>53</v>
      </c>
      <c r="C22" s="59" t="s">
        <v>38</v>
      </c>
      <c r="D22" s="76">
        <v>3</v>
      </c>
      <c r="E22" s="76"/>
      <c r="F22" s="76"/>
      <c r="G22" s="25"/>
      <c r="H22" s="209" t="s">
        <v>90</v>
      </c>
      <c r="I22" s="262" t="s">
        <v>91</v>
      </c>
      <c r="J22" s="263"/>
      <c r="K22" s="216" t="s">
        <v>132</v>
      </c>
      <c r="L22" s="214">
        <v>2</v>
      </c>
      <c r="M22" s="214"/>
      <c r="N22" s="214"/>
      <c r="O22" s="25"/>
      <c r="P22" s="26"/>
      <c r="Q22" s="270"/>
    </row>
    <row r="23" spans="1:22" s="27" customFormat="1" ht="18" customHeight="1" x14ac:dyDescent="0.2">
      <c r="B23" s="26"/>
      <c r="C23" s="26"/>
      <c r="D23" s="25"/>
      <c r="E23" s="25"/>
      <c r="F23" s="25"/>
      <c r="G23" s="25"/>
      <c r="H23" s="209" t="s">
        <v>92</v>
      </c>
      <c r="I23" s="262" t="s">
        <v>93</v>
      </c>
      <c r="J23" s="263"/>
      <c r="K23" s="216" t="s">
        <v>133</v>
      </c>
      <c r="L23" s="214">
        <v>2</v>
      </c>
      <c r="M23" s="214"/>
      <c r="N23" s="214"/>
      <c r="O23" s="25"/>
      <c r="P23" s="26"/>
    </row>
    <row r="24" spans="1:22" s="27" customFormat="1" ht="18" customHeight="1" x14ac:dyDescent="0.2">
      <c r="A24" s="71" t="s">
        <v>11</v>
      </c>
      <c r="B24" s="85" t="s">
        <v>29</v>
      </c>
      <c r="C24" s="24"/>
      <c r="D24" s="103">
        <f>SUM(D25:D26)</f>
        <v>6</v>
      </c>
      <c r="E24" s="75"/>
      <c r="F24" s="75"/>
      <c r="G24" s="25"/>
      <c r="H24" s="60" t="s">
        <v>95</v>
      </c>
      <c r="I24" s="262" t="s">
        <v>96</v>
      </c>
      <c r="J24" s="263"/>
      <c r="K24" s="61" t="s">
        <v>134</v>
      </c>
      <c r="L24" s="62">
        <v>3</v>
      </c>
      <c r="M24" s="62"/>
      <c r="N24" s="214"/>
      <c r="O24" s="25"/>
      <c r="P24" s="26"/>
    </row>
    <row r="25" spans="1:22" s="27" customFormat="1" ht="18" customHeight="1" x14ac:dyDescent="0.2">
      <c r="A25" s="64" t="s">
        <v>39</v>
      </c>
      <c r="B25" s="65"/>
      <c r="C25" s="65"/>
      <c r="D25" s="78">
        <v>3</v>
      </c>
      <c r="E25" s="78"/>
      <c r="F25" s="78"/>
      <c r="G25" s="25"/>
      <c r="H25" s="209" t="s">
        <v>98</v>
      </c>
      <c r="I25" s="262" t="s">
        <v>99</v>
      </c>
      <c r="J25" s="263"/>
      <c r="K25" s="216" t="s">
        <v>135</v>
      </c>
      <c r="L25" s="214">
        <v>3</v>
      </c>
      <c r="M25" s="214"/>
      <c r="N25" s="214"/>
      <c r="O25" s="25"/>
      <c r="P25" s="26"/>
    </row>
    <row r="26" spans="1:22" s="27" customFormat="1" ht="18" customHeight="1" x14ac:dyDescent="0.2">
      <c r="A26" s="64" t="s">
        <v>39</v>
      </c>
      <c r="B26" s="65"/>
      <c r="C26" s="65"/>
      <c r="D26" s="78">
        <v>3</v>
      </c>
      <c r="E26" s="78"/>
      <c r="F26" s="64"/>
      <c r="G26" s="25"/>
      <c r="H26" s="156" t="s">
        <v>146</v>
      </c>
      <c r="I26" s="156"/>
      <c r="J26" s="97"/>
      <c r="K26" s="169"/>
      <c r="L26" s="168">
        <f>SUM(L27:L31)</f>
        <v>15</v>
      </c>
      <c r="M26" s="194"/>
      <c r="N26" s="194"/>
      <c r="O26" s="25"/>
      <c r="P26" s="26"/>
    </row>
    <row r="27" spans="1:22" s="27" customFormat="1" ht="18" customHeight="1" x14ac:dyDescent="0.2">
      <c r="G27" s="25"/>
      <c r="H27" s="209" t="s">
        <v>106</v>
      </c>
      <c r="I27" s="264" t="s">
        <v>107</v>
      </c>
      <c r="J27" s="266"/>
      <c r="K27" s="216" t="s">
        <v>135</v>
      </c>
      <c r="L27" s="214">
        <v>3</v>
      </c>
      <c r="M27" s="214"/>
      <c r="N27" s="214"/>
      <c r="O27" s="25"/>
      <c r="P27" s="26"/>
    </row>
    <row r="28" spans="1:22" s="27" customFormat="1" ht="18" customHeight="1" x14ac:dyDescent="0.2">
      <c r="A28" s="158" t="s">
        <v>30</v>
      </c>
      <c r="B28" s="86"/>
      <c r="C28" s="87"/>
      <c r="D28" s="66"/>
      <c r="E28" s="66"/>
      <c r="F28" s="66"/>
      <c r="G28" s="25"/>
      <c r="H28" s="209" t="s">
        <v>108</v>
      </c>
      <c r="I28" s="262" t="s">
        <v>109</v>
      </c>
      <c r="J28" s="263"/>
      <c r="K28" s="216" t="s">
        <v>135</v>
      </c>
      <c r="L28" s="214">
        <v>3</v>
      </c>
      <c r="M28" s="214"/>
      <c r="N28" s="214"/>
      <c r="O28" s="25"/>
      <c r="P28" s="26"/>
      <c r="T28" s="31"/>
      <c r="U28" s="31"/>
      <c r="V28" s="28"/>
    </row>
    <row r="29" spans="1:22" s="27" customFormat="1" ht="18" customHeight="1" x14ac:dyDescent="0.2">
      <c r="B29" s="26"/>
      <c r="C29" s="24"/>
      <c r="D29" s="75"/>
      <c r="E29" s="75"/>
      <c r="F29" s="75"/>
      <c r="G29" s="25"/>
      <c r="H29" s="171" t="s">
        <v>101</v>
      </c>
      <c r="I29" s="262" t="s">
        <v>102</v>
      </c>
      <c r="J29" s="263"/>
      <c r="K29" s="216" t="s">
        <v>136</v>
      </c>
      <c r="L29" s="214">
        <v>3</v>
      </c>
      <c r="M29" s="214"/>
      <c r="N29" s="214"/>
      <c r="O29" s="25"/>
      <c r="P29" s="26"/>
    </row>
    <row r="30" spans="1:22" s="27" customFormat="1" ht="18" customHeight="1" x14ac:dyDescent="0.2">
      <c r="A30" s="71" t="s">
        <v>5</v>
      </c>
      <c r="B30" s="85" t="s">
        <v>62</v>
      </c>
      <c r="C30" s="24"/>
      <c r="D30" s="103">
        <f>D31</f>
        <v>2</v>
      </c>
      <c r="E30" s="75"/>
      <c r="F30" s="75"/>
      <c r="G30" s="25"/>
      <c r="H30" s="209" t="s">
        <v>103</v>
      </c>
      <c r="I30" s="262" t="s">
        <v>104</v>
      </c>
      <c r="J30" s="263"/>
      <c r="K30" s="216" t="s">
        <v>137</v>
      </c>
      <c r="L30" s="214">
        <v>3</v>
      </c>
      <c r="M30" s="214"/>
      <c r="N30" s="214"/>
      <c r="O30" s="25"/>
      <c r="P30" s="26"/>
    </row>
    <row r="31" spans="1:22" s="101" customFormat="1" ht="18" customHeight="1" x14ac:dyDescent="0.2">
      <c r="A31" s="37" t="s">
        <v>54</v>
      </c>
      <c r="B31" s="88" t="s">
        <v>62</v>
      </c>
      <c r="C31" s="88" t="s">
        <v>126</v>
      </c>
      <c r="D31" s="79">
        <v>2</v>
      </c>
      <c r="E31" s="79"/>
      <c r="F31" s="79"/>
      <c r="G31" s="99"/>
      <c r="H31" s="209" t="s">
        <v>105</v>
      </c>
      <c r="I31" s="262" t="s">
        <v>209</v>
      </c>
      <c r="J31" s="263"/>
      <c r="K31" s="216" t="s">
        <v>135</v>
      </c>
      <c r="L31" s="214">
        <v>3</v>
      </c>
      <c r="M31" s="214"/>
      <c r="N31" s="214"/>
      <c r="O31" s="99"/>
      <c r="P31" s="100"/>
    </row>
    <row r="32" spans="1:22" s="101" customFormat="1" ht="18" customHeight="1" x14ac:dyDescent="0.2">
      <c r="A32" s="34"/>
      <c r="B32" s="67"/>
      <c r="C32" s="67"/>
      <c r="D32" s="35"/>
      <c r="E32" s="35"/>
      <c r="F32" s="35"/>
      <c r="G32" s="99"/>
      <c r="H32" s="164"/>
      <c r="I32" s="165"/>
      <c r="J32" s="166"/>
      <c r="K32" s="165"/>
      <c r="L32" s="167"/>
      <c r="M32" s="167"/>
      <c r="N32" s="167"/>
      <c r="O32" s="99"/>
      <c r="P32" s="100"/>
    </row>
    <row r="33" spans="1:16" s="101" customFormat="1" ht="18" customHeight="1" x14ac:dyDescent="0.2">
      <c r="A33" s="71" t="s">
        <v>6</v>
      </c>
      <c r="B33" s="162" t="s">
        <v>143</v>
      </c>
      <c r="C33" s="89"/>
      <c r="D33" s="103">
        <f>D34</f>
        <v>3</v>
      </c>
      <c r="E33" s="80"/>
      <c r="F33" s="80"/>
      <c r="G33" s="99"/>
      <c r="H33" s="265" t="s">
        <v>155</v>
      </c>
      <c r="I33" s="265"/>
      <c r="J33" s="170"/>
      <c r="K33" s="169"/>
      <c r="L33" s="168">
        <v>15</v>
      </c>
      <c r="M33" s="194"/>
      <c r="N33" s="194"/>
      <c r="O33" s="99"/>
      <c r="P33" s="100"/>
    </row>
    <row r="34" spans="1:16" s="101" customFormat="1" ht="18" customHeight="1" x14ac:dyDescent="0.2">
      <c r="A34" s="37" t="s">
        <v>121</v>
      </c>
      <c r="B34" s="37"/>
      <c r="C34" s="37"/>
      <c r="D34" s="79">
        <v>3</v>
      </c>
      <c r="E34" s="37"/>
      <c r="F34" s="37"/>
      <c r="G34" s="99"/>
      <c r="H34" s="171" t="s">
        <v>147</v>
      </c>
      <c r="I34" s="264" t="s">
        <v>148</v>
      </c>
      <c r="J34" s="266"/>
      <c r="K34" s="216" t="s">
        <v>149</v>
      </c>
      <c r="L34" s="214">
        <v>3</v>
      </c>
      <c r="M34" s="214"/>
      <c r="N34" s="214"/>
      <c r="O34" s="99"/>
      <c r="P34" s="100"/>
    </row>
    <row r="35" spans="1:16" s="101" customFormat="1" ht="18" customHeight="1" x14ac:dyDescent="0.2">
      <c r="A35" s="163" t="s">
        <v>144</v>
      </c>
      <c r="B35" s="67"/>
      <c r="C35" s="67"/>
      <c r="D35" s="35"/>
      <c r="E35" s="35"/>
      <c r="F35" s="35"/>
      <c r="G35" s="99"/>
      <c r="H35" s="209" t="s">
        <v>177</v>
      </c>
      <c r="I35" s="262" t="s">
        <v>178</v>
      </c>
      <c r="J35" s="263"/>
      <c r="K35" s="216" t="s">
        <v>126</v>
      </c>
      <c r="L35" s="214">
        <v>3</v>
      </c>
      <c r="M35" s="214"/>
      <c r="N35" s="214"/>
      <c r="O35" s="99"/>
      <c r="P35" s="100"/>
    </row>
    <row r="36" spans="1:16" s="101" customFormat="1" ht="18" customHeight="1" x14ac:dyDescent="0.2">
      <c r="A36" s="159" t="s">
        <v>12</v>
      </c>
      <c r="B36" s="86"/>
      <c r="C36" s="68"/>
      <c r="D36" s="80"/>
      <c r="E36" s="80"/>
      <c r="F36" s="80"/>
      <c r="G36" s="99"/>
      <c r="H36" s="209" t="s">
        <v>108</v>
      </c>
      <c r="I36" s="262" t="s">
        <v>109</v>
      </c>
      <c r="J36" s="263"/>
      <c r="K36" s="216" t="s">
        <v>135</v>
      </c>
      <c r="L36" s="214">
        <v>3</v>
      </c>
      <c r="M36" s="214"/>
      <c r="N36" s="214"/>
      <c r="O36" s="99"/>
      <c r="P36" s="100"/>
    </row>
    <row r="37" spans="1:16" s="101" customFormat="1" ht="18" customHeight="1" x14ac:dyDescent="0.2">
      <c r="A37" s="56"/>
      <c r="B37" s="69" t="s">
        <v>127</v>
      </c>
      <c r="C37" s="69"/>
      <c r="D37" s="81"/>
      <c r="E37" s="81"/>
      <c r="F37" s="81"/>
      <c r="G37" s="99"/>
      <c r="H37" s="209" t="s">
        <v>150</v>
      </c>
      <c r="I37" s="262" t="s">
        <v>151</v>
      </c>
      <c r="J37" s="263"/>
      <c r="K37" s="216" t="s">
        <v>152</v>
      </c>
      <c r="L37" s="214">
        <v>3</v>
      </c>
      <c r="M37" s="214"/>
      <c r="N37" s="214"/>
      <c r="O37" s="99"/>
      <c r="P37" s="100"/>
    </row>
    <row r="38" spans="1:16" s="27" customFormat="1" ht="18" customHeight="1" x14ac:dyDescent="0.2">
      <c r="A38" s="34"/>
      <c r="B38" s="67"/>
      <c r="C38" s="67"/>
      <c r="D38" s="35"/>
      <c r="E38" s="35"/>
      <c r="F38" s="35"/>
      <c r="G38" s="25"/>
      <c r="H38" s="209" t="s">
        <v>153</v>
      </c>
      <c r="I38" s="262" t="s">
        <v>154</v>
      </c>
      <c r="J38" s="263"/>
      <c r="K38" s="216" t="s">
        <v>126</v>
      </c>
      <c r="L38" s="214">
        <v>3</v>
      </c>
      <c r="M38" s="214"/>
      <c r="N38" s="214"/>
      <c r="O38" s="25"/>
      <c r="P38" s="26"/>
    </row>
    <row r="39" spans="1:16" s="27" customFormat="1" ht="18" customHeight="1" x14ac:dyDescent="0.2">
      <c r="A39" s="159" t="s">
        <v>13</v>
      </c>
      <c r="B39" s="86"/>
      <c r="C39" s="68"/>
      <c r="D39" s="80"/>
      <c r="E39" s="80"/>
      <c r="F39" s="80"/>
      <c r="G39" s="25"/>
      <c r="H39" s="156" t="s">
        <v>129</v>
      </c>
      <c r="I39" s="157"/>
      <c r="J39" s="140"/>
      <c r="K39" s="141"/>
      <c r="L39" s="116" t="s">
        <v>181</v>
      </c>
      <c r="M39" s="168"/>
      <c r="N39" s="168"/>
      <c r="O39" s="25"/>
      <c r="P39" s="26"/>
    </row>
    <row r="40" spans="1:16" s="27" customFormat="1" ht="18" customHeight="1" x14ac:dyDescent="0.2">
      <c r="A40" s="38" t="s">
        <v>179</v>
      </c>
      <c r="B40" s="90" t="s">
        <v>180</v>
      </c>
      <c r="C40" s="90" t="s">
        <v>124</v>
      </c>
      <c r="D40" s="82"/>
      <c r="E40" s="82"/>
      <c r="F40" s="82"/>
      <c r="G40" s="25"/>
      <c r="H40" s="106"/>
      <c r="I40" s="142" t="s">
        <v>61</v>
      </c>
      <c r="J40" s="143"/>
      <c r="K40" s="144"/>
      <c r="L40" s="62" t="s">
        <v>181</v>
      </c>
      <c r="M40" s="62"/>
      <c r="N40" s="62"/>
      <c r="O40" s="25"/>
      <c r="P40" s="26"/>
    </row>
    <row r="41" spans="1:16" s="27" customFormat="1" ht="18" customHeight="1" x14ac:dyDescent="0.2">
      <c r="A41" s="3"/>
      <c r="B41" s="3"/>
      <c r="C41" s="3"/>
      <c r="D41" s="1"/>
      <c r="E41" s="1"/>
      <c r="F41" s="1"/>
      <c r="G41" s="25"/>
      <c r="H41" s="106"/>
      <c r="I41" s="117"/>
      <c r="J41" s="117"/>
      <c r="K41" s="117"/>
      <c r="L41" s="121"/>
      <c r="M41" s="121"/>
      <c r="N41" s="121"/>
      <c r="O41" s="25"/>
      <c r="P41" s="26"/>
    </row>
    <row r="42" spans="1:16" s="27" customFormat="1" ht="18" customHeight="1" x14ac:dyDescent="0.2">
      <c r="A42" s="3"/>
      <c r="B42" s="3"/>
      <c r="C42" s="3"/>
      <c r="D42" s="1"/>
      <c r="E42" s="1"/>
      <c r="F42" s="1"/>
      <c r="G42" s="25"/>
      <c r="H42" s="60"/>
      <c r="I42" s="61"/>
      <c r="J42" s="61"/>
      <c r="K42" s="61"/>
      <c r="L42" s="62"/>
      <c r="M42" s="62"/>
      <c r="N42" s="62"/>
      <c r="O42" s="25"/>
      <c r="P42" s="26"/>
    </row>
    <row r="43" spans="1:16" s="27" customFormat="1" ht="18" customHeight="1" x14ac:dyDescent="0.2">
      <c r="G43" s="25"/>
      <c r="H43" s="209"/>
      <c r="I43" s="117"/>
      <c r="J43" s="117"/>
      <c r="K43" s="216"/>
      <c r="L43" s="214"/>
      <c r="M43" s="214"/>
      <c r="N43" s="214"/>
      <c r="O43" s="25"/>
      <c r="P43" s="26"/>
    </row>
    <row r="44" spans="1:16" s="27" customFormat="1" ht="18" customHeight="1" x14ac:dyDescent="0.2">
      <c r="G44" s="25"/>
      <c r="H44" s="209"/>
      <c r="I44" s="117"/>
      <c r="J44" s="117"/>
      <c r="K44" s="216"/>
      <c r="L44" s="214"/>
      <c r="M44" s="214"/>
      <c r="N44" s="214"/>
      <c r="O44" s="25"/>
      <c r="P44" s="26"/>
    </row>
    <row r="45" spans="1:16" s="27" customFormat="1" ht="18" customHeight="1" x14ac:dyDescent="0.2">
      <c r="G45" s="25"/>
      <c r="H45" s="171"/>
      <c r="I45" s="117"/>
      <c r="J45" s="117"/>
      <c r="K45" s="216"/>
      <c r="L45" s="214"/>
      <c r="M45" s="214"/>
      <c r="N45" s="214"/>
      <c r="O45" s="25"/>
      <c r="P45" s="26"/>
    </row>
    <row r="46" spans="1:16" s="27" customFormat="1" ht="18" customHeight="1" x14ac:dyDescent="0.2">
      <c r="G46" s="25"/>
      <c r="H46" s="209"/>
      <c r="I46" s="117"/>
      <c r="J46" s="117"/>
      <c r="K46" s="216"/>
      <c r="L46" s="214"/>
      <c r="M46" s="214"/>
      <c r="N46" s="214"/>
      <c r="O46" s="25"/>
      <c r="P46" s="26"/>
    </row>
    <row r="47" spans="1:16" ht="18" customHeight="1" x14ac:dyDescent="0.2">
      <c r="H47" s="209"/>
      <c r="I47" s="117"/>
      <c r="J47" s="117"/>
      <c r="K47" s="216"/>
      <c r="L47" s="146"/>
      <c r="M47" s="214"/>
      <c r="N47" s="214"/>
    </row>
    <row r="48" spans="1:16" ht="18" customHeight="1" x14ac:dyDescent="0.2">
      <c r="H48" s="60"/>
      <c r="I48" s="61"/>
      <c r="J48" s="61"/>
      <c r="K48" s="61"/>
      <c r="L48" s="62"/>
      <c r="M48" s="62"/>
      <c r="N48" s="62"/>
    </row>
    <row r="49" spans="1:16" ht="18" customHeight="1" x14ac:dyDescent="0.2">
      <c r="H49" s="209"/>
      <c r="I49" s="216"/>
      <c r="J49" s="216"/>
      <c r="K49" s="216"/>
      <c r="L49" s="214"/>
      <c r="M49" s="214"/>
      <c r="N49" s="214"/>
    </row>
    <row r="50" spans="1:16" s="23" customFormat="1" ht="18" customHeight="1" x14ac:dyDescent="0.25">
      <c r="A50" s="291" t="s">
        <v>2</v>
      </c>
      <c r="B50" s="291"/>
      <c r="C50" s="291"/>
      <c r="D50" s="291"/>
      <c r="E50" s="291"/>
      <c r="F50" s="291"/>
      <c r="G50" s="96"/>
      <c r="H50" s="31" t="s">
        <v>128</v>
      </c>
      <c r="I50" s="100"/>
      <c r="J50" s="100"/>
      <c r="K50" s="24" t="s">
        <v>140</v>
      </c>
      <c r="L50" s="149">
        <v>120</v>
      </c>
      <c r="M50" s="99"/>
      <c r="N50" s="99"/>
    </row>
    <row r="51" spans="1:16" ht="24.75" customHeight="1" x14ac:dyDescent="0.25">
      <c r="A51" s="304" t="s">
        <v>190</v>
      </c>
      <c r="B51" s="304"/>
      <c r="C51" s="304"/>
      <c r="D51" s="304"/>
      <c r="E51" s="304"/>
      <c r="F51" s="304"/>
      <c r="G51" s="304"/>
      <c r="H51" s="304"/>
      <c r="I51" s="304"/>
      <c r="J51" s="304"/>
      <c r="K51" s="304"/>
      <c r="L51" s="304"/>
      <c r="M51" s="304"/>
      <c r="N51" s="304"/>
      <c r="O51" s="3"/>
      <c r="P51" s="3"/>
    </row>
    <row r="52" spans="1:16" ht="18.75" customHeight="1" x14ac:dyDescent="0.25">
      <c r="A52" s="127" t="s">
        <v>0</v>
      </c>
      <c r="B52" s="40"/>
      <c r="C52" s="304" t="s">
        <v>145</v>
      </c>
      <c r="D52" s="304"/>
      <c r="E52" s="304"/>
      <c r="F52" s="304"/>
      <c r="G52" s="304"/>
      <c r="H52" s="304"/>
      <c r="I52" s="304"/>
      <c r="J52" s="100"/>
      <c r="K52" s="100"/>
      <c r="L52" s="99"/>
      <c r="M52" s="99"/>
      <c r="N52" s="99"/>
      <c r="O52" s="3"/>
      <c r="P52" s="3"/>
    </row>
    <row r="53" spans="1:16" ht="18.75" customHeight="1" x14ac:dyDescent="0.25">
      <c r="A53" s="128" t="s">
        <v>33</v>
      </c>
      <c r="B53" s="124"/>
      <c r="C53" s="125"/>
      <c r="D53" s="125"/>
      <c r="E53" s="118"/>
      <c r="F53" s="54"/>
      <c r="G53" s="54"/>
      <c r="H53" s="54"/>
      <c r="I53" s="53"/>
      <c r="J53" s="53"/>
      <c r="K53" s="53"/>
      <c r="L53" s="53"/>
      <c r="M53" s="53"/>
      <c r="N53" s="55"/>
      <c r="O53" s="6"/>
    </row>
    <row r="54" spans="1:16" ht="9.75" customHeight="1" x14ac:dyDescent="0.25">
      <c r="A54" s="122"/>
      <c r="B54" s="125"/>
      <c r="C54" s="123"/>
      <c r="D54" s="123"/>
      <c r="E54" s="126"/>
      <c r="F54" s="54"/>
      <c r="G54" s="54"/>
      <c r="H54" s="54"/>
      <c r="I54" s="53"/>
      <c r="J54" s="53"/>
      <c r="K54" s="53"/>
      <c r="L54" s="53"/>
      <c r="M54" s="53"/>
      <c r="N54" s="55"/>
      <c r="O54" s="6"/>
    </row>
    <row r="55" spans="1:16" ht="18" customHeight="1" x14ac:dyDescent="0.2">
      <c r="A55" s="147" t="s">
        <v>40</v>
      </c>
      <c r="B55" s="5"/>
      <c r="C55" s="49" t="s">
        <v>37</v>
      </c>
      <c r="D55" s="49" t="s">
        <v>15</v>
      </c>
      <c r="E55" s="49" t="s">
        <v>14</v>
      </c>
      <c r="F55" s="49" t="s">
        <v>36</v>
      </c>
      <c r="G55" s="6"/>
      <c r="H55" s="52" t="s">
        <v>41</v>
      </c>
      <c r="I55" s="129"/>
      <c r="J55" s="130"/>
      <c r="K55" s="49" t="s">
        <v>37</v>
      </c>
      <c r="L55" s="49" t="s">
        <v>15</v>
      </c>
      <c r="M55" s="49" t="s">
        <v>14</v>
      </c>
      <c r="N55" s="49" t="s">
        <v>36</v>
      </c>
      <c r="O55" s="4"/>
    </row>
    <row r="56" spans="1:16" ht="18" customHeight="1" x14ac:dyDescent="0.2">
      <c r="A56" s="37" t="s">
        <v>54</v>
      </c>
      <c r="B56" s="37" t="s">
        <v>62</v>
      </c>
      <c r="C56" s="37" t="s">
        <v>68</v>
      </c>
      <c r="D56" s="79">
        <v>2</v>
      </c>
      <c r="E56" s="37"/>
      <c r="F56" s="37"/>
      <c r="G56" s="150"/>
      <c r="H56" s="58" t="s">
        <v>22</v>
      </c>
      <c r="I56" s="155" t="s">
        <v>70</v>
      </c>
      <c r="J56" s="154"/>
      <c r="K56" s="59" t="s">
        <v>69</v>
      </c>
      <c r="L56" s="76">
        <v>3</v>
      </c>
      <c r="M56" s="76"/>
      <c r="N56" s="76"/>
    </row>
    <row r="57" spans="1:16" ht="18" customHeight="1" x14ac:dyDescent="0.2">
      <c r="A57" s="63" t="s">
        <v>80</v>
      </c>
      <c r="B57" s="153" t="s">
        <v>81</v>
      </c>
      <c r="C57" s="152"/>
      <c r="D57" s="83">
        <v>2</v>
      </c>
      <c r="E57" s="83"/>
      <c r="F57" s="83"/>
      <c r="G57" s="151"/>
      <c r="H57" s="58" t="s">
        <v>39</v>
      </c>
      <c r="I57" s="155" t="s">
        <v>63</v>
      </c>
      <c r="J57" s="154"/>
      <c r="K57" s="59" t="s">
        <v>39</v>
      </c>
      <c r="L57" s="76">
        <v>3</v>
      </c>
      <c r="M57" s="76"/>
      <c r="N57" s="76"/>
    </row>
    <row r="58" spans="1:16" ht="18" customHeight="1" x14ac:dyDescent="0.2">
      <c r="A58" s="58" t="s">
        <v>20</v>
      </c>
      <c r="B58" s="59" t="s">
        <v>52</v>
      </c>
      <c r="C58" s="154" t="s">
        <v>65</v>
      </c>
      <c r="D58" s="76">
        <v>3</v>
      </c>
      <c r="E58" s="76"/>
      <c r="F58" s="76"/>
      <c r="H58" s="58" t="s">
        <v>49</v>
      </c>
      <c r="I58" s="155" t="s">
        <v>50</v>
      </c>
      <c r="J58" s="154"/>
      <c r="K58" s="210" t="s">
        <v>183</v>
      </c>
      <c r="L58" s="76">
        <v>3</v>
      </c>
      <c r="M58" s="76"/>
      <c r="N58" s="76"/>
    </row>
    <row r="59" spans="1:16" ht="18" customHeight="1" x14ac:dyDescent="0.2">
      <c r="A59" s="58" t="s">
        <v>51</v>
      </c>
      <c r="B59" s="59" t="s">
        <v>53</v>
      </c>
      <c r="C59" s="59" t="s">
        <v>110</v>
      </c>
      <c r="D59" s="76">
        <v>3</v>
      </c>
      <c r="E59" s="76"/>
      <c r="F59" s="76"/>
      <c r="H59" s="58" t="s">
        <v>21</v>
      </c>
      <c r="I59" s="155" t="s">
        <v>113</v>
      </c>
      <c r="J59" s="154"/>
      <c r="K59" s="59" t="s">
        <v>21</v>
      </c>
      <c r="L59" s="76">
        <v>3</v>
      </c>
      <c r="M59" s="76"/>
      <c r="N59" s="76"/>
    </row>
    <row r="60" spans="1:16" ht="18" customHeight="1" x14ac:dyDescent="0.2">
      <c r="A60" s="58" t="s">
        <v>21</v>
      </c>
      <c r="B60" s="59" t="s">
        <v>111</v>
      </c>
      <c r="C60" s="59" t="s">
        <v>112</v>
      </c>
      <c r="D60" s="76">
        <v>3</v>
      </c>
      <c r="E60" s="76"/>
      <c r="F60" s="76"/>
      <c r="H60" s="5"/>
      <c r="I60" s="284"/>
      <c r="J60" s="285"/>
      <c r="K60" s="135"/>
      <c r="L60" s="136"/>
      <c r="M60" s="135"/>
      <c r="N60" s="135"/>
    </row>
    <row r="61" spans="1:16" ht="18" customHeight="1" x14ac:dyDescent="0.2">
      <c r="A61" s="58" t="s">
        <v>39</v>
      </c>
      <c r="B61" s="59" t="s">
        <v>63</v>
      </c>
      <c r="C61" s="59" t="s">
        <v>39</v>
      </c>
      <c r="D61" s="76">
        <v>3</v>
      </c>
      <c r="E61" s="76"/>
      <c r="F61" s="76"/>
      <c r="I61" s="2"/>
      <c r="J61" s="2"/>
      <c r="K61" s="2"/>
      <c r="L61" s="112">
        <f>SUM(L56:L60)</f>
        <v>12</v>
      </c>
      <c r="N61" s="17"/>
    </row>
    <row r="62" spans="1:16" ht="18" customHeight="1" x14ac:dyDescent="0.2">
      <c r="B62" s="2"/>
      <c r="C62" s="48"/>
      <c r="D62" s="10">
        <f>SUM(D56:D61)</f>
        <v>16</v>
      </c>
      <c r="I62" s="2"/>
      <c r="J62" s="2"/>
      <c r="K62" s="2"/>
    </row>
    <row r="63" spans="1:16" ht="18" customHeight="1" x14ac:dyDescent="0.2">
      <c r="B63" s="2"/>
      <c r="C63" s="2"/>
      <c r="D63" s="11"/>
      <c r="I63" s="2"/>
      <c r="J63" s="2"/>
      <c r="K63" s="2"/>
      <c r="N63" s="113"/>
    </row>
    <row r="64" spans="1:16" ht="18" customHeight="1" x14ac:dyDescent="0.2">
      <c r="A64" s="52" t="s">
        <v>42</v>
      </c>
      <c r="B64" s="13"/>
      <c r="C64" s="13"/>
      <c r="D64" s="7"/>
      <c r="E64" s="7"/>
      <c r="F64" s="7"/>
      <c r="G64" s="12"/>
      <c r="H64" s="52" t="s">
        <v>43</v>
      </c>
      <c r="I64" s="131"/>
      <c r="J64" s="132"/>
      <c r="K64" s="13"/>
      <c r="L64" s="7"/>
      <c r="M64" s="7"/>
      <c r="N64" s="7"/>
      <c r="O64" s="3"/>
    </row>
    <row r="65" spans="1:18" ht="18" customHeight="1" x14ac:dyDescent="0.2">
      <c r="A65" s="63" t="s">
        <v>73</v>
      </c>
      <c r="B65" s="153" t="s">
        <v>74</v>
      </c>
      <c r="C65" s="152"/>
      <c r="D65" s="83">
        <v>3</v>
      </c>
      <c r="E65" s="83"/>
      <c r="F65" s="83"/>
      <c r="H65" s="63" t="s">
        <v>115</v>
      </c>
      <c r="I65" s="287" t="s">
        <v>83</v>
      </c>
      <c r="J65" s="288"/>
      <c r="K65" s="83"/>
      <c r="L65" s="83">
        <v>3</v>
      </c>
      <c r="M65" s="83"/>
      <c r="N65" s="83"/>
    </row>
    <row r="66" spans="1:18" ht="18" customHeight="1" x14ac:dyDescent="0.2">
      <c r="A66" s="58" t="s">
        <v>23</v>
      </c>
      <c r="B66" s="59" t="s">
        <v>67</v>
      </c>
      <c r="C66" s="154" t="s">
        <v>66</v>
      </c>
      <c r="D66" s="76">
        <v>3</v>
      </c>
      <c r="E66" s="76"/>
      <c r="F66" s="76"/>
      <c r="H66" s="63" t="s">
        <v>98</v>
      </c>
      <c r="I66" s="287" t="s">
        <v>99</v>
      </c>
      <c r="J66" s="288"/>
      <c r="K66" s="83"/>
      <c r="L66" s="83">
        <v>3</v>
      </c>
      <c r="M66" s="83"/>
      <c r="N66" s="83"/>
    </row>
    <row r="67" spans="1:18" ht="18" customHeight="1" x14ac:dyDescent="0.2">
      <c r="A67" s="58" t="s">
        <v>71</v>
      </c>
      <c r="B67" s="59" t="s">
        <v>208</v>
      </c>
      <c r="C67" s="210" t="s">
        <v>182</v>
      </c>
      <c r="D67" s="76">
        <v>3</v>
      </c>
      <c r="E67" s="76"/>
      <c r="F67" s="76"/>
      <c r="H67" s="63" t="s">
        <v>75</v>
      </c>
      <c r="I67" s="287" t="s">
        <v>130</v>
      </c>
      <c r="J67" s="288"/>
      <c r="K67" s="83"/>
      <c r="L67" s="83">
        <v>3</v>
      </c>
      <c r="M67" s="83"/>
      <c r="N67" s="83"/>
    </row>
    <row r="68" spans="1:18" ht="18" customHeight="1" x14ac:dyDescent="0.2">
      <c r="A68" s="13"/>
      <c r="B68" s="13" t="s">
        <v>61</v>
      </c>
      <c r="C68" s="13"/>
      <c r="D68" s="7">
        <v>6</v>
      </c>
      <c r="E68" s="7"/>
      <c r="F68" s="7"/>
      <c r="H68" s="13"/>
      <c r="I68" s="131" t="s">
        <v>61</v>
      </c>
      <c r="J68" s="132"/>
      <c r="K68" s="13"/>
      <c r="L68" s="7">
        <v>6</v>
      </c>
      <c r="M68" s="7"/>
      <c r="N68" s="7"/>
    </row>
    <row r="69" spans="1:18" ht="18" customHeight="1" x14ac:dyDescent="0.2">
      <c r="A69" s="13"/>
      <c r="B69" s="13"/>
      <c r="C69" s="13"/>
      <c r="D69" s="7"/>
      <c r="E69" s="7"/>
      <c r="F69" s="7"/>
      <c r="H69" s="8"/>
      <c r="I69" s="133"/>
      <c r="J69" s="134"/>
      <c r="K69" s="104"/>
      <c r="L69" s="36"/>
      <c r="M69" s="36"/>
      <c r="N69" s="36"/>
    </row>
    <row r="70" spans="1:18" ht="18" customHeight="1" x14ac:dyDescent="0.2">
      <c r="A70" s="8"/>
      <c r="B70" s="104"/>
      <c r="C70" s="13"/>
      <c r="D70" s="18"/>
      <c r="E70" s="7"/>
      <c r="F70" s="7"/>
      <c r="H70" s="5"/>
      <c r="I70" s="131"/>
      <c r="J70" s="132"/>
      <c r="K70" s="14"/>
      <c r="L70" s="18"/>
      <c r="M70" s="7"/>
      <c r="N70" s="9"/>
    </row>
    <row r="71" spans="1:18" ht="18" customHeight="1" x14ac:dyDescent="0.2">
      <c r="B71" s="84"/>
      <c r="C71" s="15"/>
      <c r="D71" s="10">
        <f>SUM(D65:D70)</f>
        <v>15</v>
      </c>
      <c r="I71" s="2"/>
      <c r="J71" s="2"/>
      <c r="K71" s="48"/>
      <c r="L71" s="10">
        <f>SUM(L65:L70)</f>
        <v>15</v>
      </c>
      <c r="N71" s="17"/>
    </row>
    <row r="72" spans="1:18" ht="18" customHeight="1" x14ac:dyDescent="0.2">
      <c r="B72" s="84"/>
      <c r="C72" s="2"/>
      <c r="I72" s="2"/>
      <c r="J72" s="2"/>
      <c r="K72" s="2"/>
    </row>
    <row r="73" spans="1:18" ht="18" customHeight="1" x14ac:dyDescent="0.2">
      <c r="A73" s="52" t="s">
        <v>44</v>
      </c>
      <c r="B73" s="13"/>
      <c r="C73" s="13"/>
      <c r="D73" s="7"/>
      <c r="E73" s="7"/>
      <c r="F73" s="7"/>
      <c r="H73" s="52" t="s">
        <v>45</v>
      </c>
      <c r="I73" s="131"/>
      <c r="J73" s="132"/>
      <c r="K73" s="13"/>
      <c r="L73" s="7"/>
      <c r="M73" s="7"/>
      <c r="N73" s="7"/>
      <c r="O73" s="16"/>
    </row>
    <row r="74" spans="1:18" ht="18" customHeight="1" x14ac:dyDescent="0.2">
      <c r="A74" s="63" t="s">
        <v>106</v>
      </c>
      <c r="B74" s="153" t="s">
        <v>196</v>
      </c>
      <c r="C74" s="152"/>
      <c r="D74" s="83">
        <v>3</v>
      </c>
      <c r="E74" s="83"/>
      <c r="F74" s="83"/>
      <c r="H74" s="279" t="s">
        <v>199</v>
      </c>
      <c r="I74" s="289" t="s">
        <v>201</v>
      </c>
      <c r="J74" s="290"/>
      <c r="K74" s="280" t="s">
        <v>200</v>
      </c>
      <c r="L74" s="281">
        <v>3</v>
      </c>
      <c r="M74" s="281"/>
      <c r="N74" s="281"/>
      <c r="R74" s="2"/>
    </row>
    <row r="75" spans="1:18" ht="18" customHeight="1" x14ac:dyDescent="0.2">
      <c r="A75" s="276" t="s">
        <v>84</v>
      </c>
      <c r="B75" s="277" t="s">
        <v>197</v>
      </c>
      <c r="C75" s="277" t="s">
        <v>116</v>
      </c>
      <c r="D75" s="278">
        <v>3</v>
      </c>
      <c r="E75" s="278"/>
      <c r="F75" s="278"/>
      <c r="H75" s="209" t="s">
        <v>101</v>
      </c>
      <c r="I75" s="287" t="s">
        <v>102</v>
      </c>
      <c r="J75" s="288"/>
      <c r="K75" s="216" t="s">
        <v>202</v>
      </c>
      <c r="L75" s="214">
        <v>2</v>
      </c>
      <c r="M75" s="214"/>
      <c r="N75" s="214"/>
    </row>
    <row r="76" spans="1:18" ht="18" customHeight="1" x14ac:dyDescent="0.2">
      <c r="A76" s="209" t="s">
        <v>57</v>
      </c>
      <c r="B76" s="249" t="s">
        <v>58</v>
      </c>
      <c r="C76" s="248"/>
      <c r="D76" s="214">
        <v>1</v>
      </c>
      <c r="E76" s="214"/>
      <c r="F76" s="214"/>
      <c r="H76" s="63" t="s">
        <v>90</v>
      </c>
      <c r="I76" s="287" t="s">
        <v>117</v>
      </c>
      <c r="J76" s="288"/>
      <c r="K76" s="91" t="s">
        <v>118</v>
      </c>
      <c r="L76" s="83">
        <v>2</v>
      </c>
      <c r="M76" s="83"/>
      <c r="N76" s="83"/>
    </row>
    <row r="77" spans="1:18" ht="18" customHeight="1" x14ac:dyDescent="0.2">
      <c r="A77" s="209" t="s">
        <v>198</v>
      </c>
      <c r="B77" s="249" t="s">
        <v>86</v>
      </c>
      <c r="C77" s="248" t="s">
        <v>206</v>
      </c>
      <c r="D77" s="214">
        <v>3</v>
      </c>
      <c r="E77" s="214"/>
      <c r="F77" s="214"/>
      <c r="H77" s="209" t="s">
        <v>108</v>
      </c>
      <c r="I77" s="273" t="s">
        <v>109</v>
      </c>
      <c r="J77" s="274"/>
      <c r="K77" s="214"/>
      <c r="L77" s="214">
        <v>3</v>
      </c>
      <c r="M77" s="83"/>
      <c r="N77" s="83"/>
      <c r="P77" s="1"/>
      <c r="Q77" s="2"/>
    </row>
    <row r="78" spans="1:18" ht="18" customHeight="1" x14ac:dyDescent="0.2">
      <c r="A78" s="219"/>
      <c r="B78" s="220" t="s">
        <v>61</v>
      </c>
      <c r="C78" s="92"/>
      <c r="D78" s="93">
        <v>5</v>
      </c>
      <c r="E78" s="93"/>
      <c r="F78" s="93"/>
      <c r="H78" s="209" t="s">
        <v>105</v>
      </c>
      <c r="I78" s="275" t="s">
        <v>209</v>
      </c>
      <c r="J78" s="274"/>
      <c r="K78" s="214"/>
      <c r="L78" s="214">
        <v>3</v>
      </c>
      <c r="M78" s="214"/>
      <c r="N78" s="214"/>
      <c r="P78" s="1"/>
      <c r="Q78" s="2"/>
    </row>
    <row r="79" spans="1:18" ht="18" customHeight="1" x14ac:dyDescent="0.2">
      <c r="A79" s="219"/>
      <c r="B79" s="220"/>
      <c r="C79" s="94"/>
      <c r="D79" s="95"/>
      <c r="E79" s="93"/>
      <c r="F79" s="93"/>
      <c r="G79" s="70"/>
      <c r="H79" s="8"/>
      <c r="I79" s="110" t="s">
        <v>119</v>
      </c>
      <c r="J79" s="134"/>
      <c r="K79" s="13"/>
      <c r="L79" s="18">
        <v>3</v>
      </c>
      <c r="M79" s="7"/>
      <c r="N79" s="7"/>
    </row>
    <row r="80" spans="1:18" ht="18" customHeight="1" x14ac:dyDescent="0.2">
      <c r="B80" s="84"/>
      <c r="C80" s="48"/>
      <c r="D80" s="10"/>
      <c r="I80" s="2"/>
      <c r="J80" s="2"/>
      <c r="K80" s="2"/>
      <c r="L80" s="10">
        <f>SUM(L74:L79)</f>
        <v>16</v>
      </c>
    </row>
    <row r="81" spans="1:16" ht="18" customHeight="1" x14ac:dyDescent="0.2">
      <c r="B81" s="84"/>
      <c r="C81" s="48"/>
      <c r="D81" s="10">
        <f>SUM(D74:D80)</f>
        <v>15</v>
      </c>
      <c r="I81" s="2"/>
      <c r="J81" s="2"/>
      <c r="K81" s="2"/>
    </row>
    <row r="82" spans="1:16" ht="18" customHeight="1" x14ac:dyDescent="0.2">
      <c r="B82" s="84"/>
      <c r="C82" s="2"/>
      <c r="I82" s="2"/>
      <c r="J82" s="2"/>
      <c r="K82" s="2"/>
    </row>
    <row r="83" spans="1:16" ht="18" customHeight="1" x14ac:dyDescent="0.2">
      <c r="A83" s="52" t="s">
        <v>64</v>
      </c>
      <c r="B83" s="13"/>
      <c r="C83" s="13"/>
      <c r="D83" s="7"/>
      <c r="E83" s="7"/>
      <c r="F83" s="7"/>
      <c r="I83" s="2"/>
      <c r="J83" s="2"/>
      <c r="K83" s="2"/>
    </row>
    <row r="84" spans="1:16" ht="18" customHeight="1" x14ac:dyDescent="0.2">
      <c r="A84" s="63" t="s">
        <v>95</v>
      </c>
      <c r="B84" s="153" t="s">
        <v>96</v>
      </c>
      <c r="C84" s="152" t="s">
        <v>97</v>
      </c>
      <c r="D84" s="83">
        <v>3</v>
      </c>
      <c r="E84" s="83"/>
      <c r="F84" s="83"/>
      <c r="I84" s="2"/>
      <c r="J84" s="2"/>
      <c r="K84" s="2"/>
    </row>
    <row r="85" spans="1:16" ht="18" customHeight="1" x14ac:dyDescent="0.2">
      <c r="B85" s="84"/>
      <c r="C85" s="2"/>
      <c r="D85" s="10">
        <f>SUM(D84:D84)</f>
        <v>3</v>
      </c>
      <c r="I85" s="2"/>
      <c r="J85" s="2"/>
      <c r="K85" s="2"/>
    </row>
    <row r="86" spans="1:16" ht="18" customHeight="1" x14ac:dyDescent="0.2">
      <c r="B86" s="84"/>
      <c r="C86" s="2"/>
      <c r="I86" s="2"/>
      <c r="J86" s="2"/>
      <c r="K86" s="2"/>
    </row>
    <row r="87" spans="1:16" ht="18" customHeight="1" x14ac:dyDescent="0.2">
      <c r="A87" s="52" t="s">
        <v>46</v>
      </c>
      <c r="B87" s="13"/>
      <c r="C87" s="13"/>
      <c r="D87" s="7"/>
      <c r="E87" s="7"/>
      <c r="F87" s="7"/>
      <c r="H87" s="52" t="s">
        <v>47</v>
      </c>
      <c r="I87" s="131"/>
      <c r="J87" s="132"/>
      <c r="K87" s="13"/>
      <c r="L87" s="7"/>
      <c r="M87" s="7"/>
      <c r="N87" s="7"/>
      <c r="O87" s="16"/>
    </row>
    <row r="88" spans="1:16" ht="18" customHeight="1" x14ac:dyDescent="0.2">
      <c r="A88" s="63" t="s">
        <v>87</v>
      </c>
      <c r="B88" s="153" t="s">
        <v>176</v>
      </c>
      <c r="C88" s="152" t="s">
        <v>94</v>
      </c>
      <c r="D88" s="83">
        <v>2</v>
      </c>
      <c r="E88" s="83"/>
      <c r="F88" s="83"/>
      <c r="H88" s="63" t="s">
        <v>55</v>
      </c>
      <c r="I88" s="287" t="s">
        <v>56</v>
      </c>
      <c r="J88" s="288"/>
      <c r="K88" s="91" t="s">
        <v>124</v>
      </c>
      <c r="L88" s="83">
        <v>2</v>
      </c>
      <c r="M88" s="83"/>
      <c r="N88" s="83"/>
    </row>
    <row r="89" spans="1:16" ht="18" customHeight="1" x14ac:dyDescent="0.2">
      <c r="A89" s="63" t="s">
        <v>103</v>
      </c>
      <c r="B89" s="153" t="s">
        <v>104</v>
      </c>
      <c r="C89" s="152" t="s">
        <v>203</v>
      </c>
      <c r="D89" s="83">
        <v>3</v>
      </c>
      <c r="E89" s="83"/>
      <c r="F89" s="83"/>
      <c r="H89" s="63" t="s">
        <v>123</v>
      </c>
      <c r="I89" s="287" t="s">
        <v>89</v>
      </c>
      <c r="J89" s="288"/>
      <c r="K89" s="83"/>
      <c r="L89" s="83">
        <v>3</v>
      </c>
      <c r="M89" s="83"/>
      <c r="N89" s="83"/>
    </row>
    <row r="90" spans="1:16" ht="18" customHeight="1" x14ac:dyDescent="0.2">
      <c r="A90" s="209" t="s">
        <v>92</v>
      </c>
      <c r="B90" s="249" t="s">
        <v>93</v>
      </c>
      <c r="C90" s="248" t="s">
        <v>94</v>
      </c>
      <c r="D90" s="214">
        <v>3</v>
      </c>
      <c r="E90" s="83"/>
      <c r="F90" s="83"/>
      <c r="H90" s="197" t="s">
        <v>121</v>
      </c>
      <c r="I90" s="197" t="s">
        <v>122</v>
      </c>
      <c r="J90" s="197"/>
      <c r="K90" s="213"/>
      <c r="L90" s="213">
        <v>3</v>
      </c>
      <c r="M90" s="197"/>
      <c r="N90" s="197"/>
      <c r="O90" s="70"/>
    </row>
    <row r="91" spans="1:16" ht="18" customHeight="1" x14ac:dyDescent="0.2">
      <c r="A91" s="209" t="s">
        <v>76</v>
      </c>
      <c r="B91" s="273" t="s">
        <v>120</v>
      </c>
      <c r="C91" s="274"/>
      <c r="D91" s="214">
        <v>2</v>
      </c>
      <c r="E91" s="83"/>
      <c r="F91" s="83"/>
      <c r="H91" s="219"/>
      <c r="I91" s="137" t="s">
        <v>119</v>
      </c>
      <c r="J91" s="138"/>
      <c r="K91" s="92"/>
      <c r="L91" s="93">
        <v>6</v>
      </c>
      <c r="M91" s="93"/>
      <c r="N91" s="93"/>
      <c r="O91" s="3"/>
    </row>
    <row r="92" spans="1:16" ht="18" customHeight="1" x14ac:dyDescent="0.2">
      <c r="A92" s="8"/>
      <c r="B92" s="133" t="s">
        <v>119</v>
      </c>
      <c r="C92" s="139"/>
      <c r="D92" s="18">
        <v>6</v>
      </c>
      <c r="E92" s="7"/>
      <c r="F92" s="7"/>
      <c r="H92" s="50"/>
      <c r="L92" s="10"/>
    </row>
    <row r="93" spans="1:16" ht="18" customHeight="1" x14ac:dyDescent="0.2">
      <c r="A93" s="1"/>
      <c r="B93" s="19" t="s">
        <v>16</v>
      </c>
      <c r="C93" s="1"/>
      <c r="D93" s="10">
        <f>SUM(D88:D92)</f>
        <v>16</v>
      </c>
      <c r="G93" s="16"/>
      <c r="H93" s="50"/>
      <c r="L93" s="10"/>
    </row>
    <row r="94" spans="1:16" ht="18" customHeight="1" x14ac:dyDescent="0.2">
      <c r="A94" s="1"/>
      <c r="B94" s="21" t="s">
        <v>17</v>
      </c>
      <c r="C94" s="22" t="s">
        <v>18</v>
      </c>
      <c r="D94" s="51"/>
      <c r="E94" s="51"/>
      <c r="F94" s="51"/>
      <c r="H94" s="1"/>
      <c r="I94" s="1"/>
      <c r="J94" s="1"/>
      <c r="K94" s="20" t="s">
        <v>3</v>
      </c>
      <c r="L94" s="10">
        <v>120</v>
      </c>
      <c r="O94" s="3"/>
      <c r="P94" s="3"/>
    </row>
    <row r="95" spans="1:16" ht="18" customHeight="1" x14ac:dyDescent="0.2">
      <c r="A95" s="1"/>
      <c r="B95" s="57" t="s">
        <v>19</v>
      </c>
      <c r="C95" s="148" t="s">
        <v>128</v>
      </c>
      <c r="H95" s="1"/>
      <c r="I95" s="1"/>
      <c r="J95" s="1"/>
      <c r="K95" s="1"/>
      <c r="M95" s="2"/>
      <c r="N95" s="3"/>
    </row>
    <row r="96" spans="1:16" ht="18" customHeight="1" x14ac:dyDescent="0.25">
      <c r="A96" s="291" t="s">
        <v>2</v>
      </c>
      <c r="B96" s="291"/>
      <c r="C96" s="291"/>
      <c r="D96" s="291"/>
      <c r="E96" s="291"/>
      <c r="F96" s="291"/>
      <c r="G96" s="291"/>
      <c r="H96" s="291"/>
      <c r="I96" s="291"/>
      <c r="J96" s="291"/>
      <c r="K96" s="291"/>
      <c r="L96" s="291"/>
      <c r="M96" s="291"/>
      <c r="N96" s="291"/>
      <c r="O96" s="3"/>
      <c r="P96" s="3"/>
    </row>
    <row r="97" spans="1:14" ht="18" customHeight="1" x14ac:dyDescent="0.25">
      <c r="A97" s="283" t="s">
        <v>210</v>
      </c>
      <c r="B97" s="283"/>
      <c r="C97" s="283"/>
      <c r="D97" s="283"/>
      <c r="E97" s="283"/>
      <c r="F97" s="283"/>
      <c r="G97" s="283"/>
      <c r="H97" s="283"/>
      <c r="I97" s="283"/>
      <c r="J97" s="283"/>
      <c r="K97" s="283"/>
      <c r="L97" s="283"/>
      <c r="M97" s="283"/>
      <c r="N97" s="283"/>
    </row>
    <row r="98" spans="1:14" ht="18" customHeight="1" x14ac:dyDescent="0.25">
      <c r="A98" s="234" t="s">
        <v>0</v>
      </c>
      <c r="B98" s="235"/>
      <c r="C98" s="283" t="s">
        <v>145</v>
      </c>
      <c r="D98" s="283"/>
      <c r="E98" s="283"/>
      <c r="F98" s="283"/>
      <c r="G98" s="283"/>
      <c r="H98" s="283"/>
      <c r="I98" s="283"/>
      <c r="J98" s="195"/>
      <c r="K98" s="195"/>
      <c r="L98" s="194"/>
      <c r="M98" s="194"/>
      <c r="N98" s="194"/>
    </row>
    <row r="99" spans="1:14" ht="18" customHeight="1" x14ac:dyDescent="0.25">
      <c r="A99" s="236" t="s">
        <v>33</v>
      </c>
      <c r="B99" s="237"/>
      <c r="C99" s="238"/>
      <c r="D99" s="238"/>
      <c r="E99" s="239"/>
      <c r="F99" s="204"/>
      <c r="G99" s="204"/>
      <c r="H99" s="204"/>
      <c r="I99" s="203"/>
      <c r="J99" s="203"/>
      <c r="K99" s="203"/>
      <c r="L99" s="203"/>
      <c r="M99" s="203"/>
      <c r="N99" s="205"/>
    </row>
    <row r="100" spans="1:14" ht="10.5" customHeight="1" x14ac:dyDescent="0.25">
      <c r="A100" s="240"/>
      <c r="B100" s="238"/>
      <c r="C100" s="241"/>
      <c r="D100" s="241"/>
      <c r="E100" s="242"/>
      <c r="F100" s="204"/>
      <c r="G100" s="204"/>
      <c r="H100" s="204"/>
      <c r="I100" s="203"/>
      <c r="J100" s="203"/>
      <c r="K100" s="203"/>
      <c r="L100" s="203"/>
      <c r="M100" s="203"/>
      <c r="N100" s="205"/>
    </row>
    <row r="101" spans="1:14" ht="18" customHeight="1" x14ac:dyDescent="0.2">
      <c r="A101" s="202" t="s">
        <v>40</v>
      </c>
      <c r="B101" s="176"/>
      <c r="C101" s="199" t="s">
        <v>156</v>
      </c>
      <c r="D101" s="199" t="s">
        <v>15</v>
      </c>
      <c r="E101" s="199" t="s">
        <v>14</v>
      </c>
      <c r="F101" s="199" t="s">
        <v>36</v>
      </c>
      <c r="G101" s="177"/>
      <c r="H101" s="202" t="s">
        <v>41</v>
      </c>
      <c r="I101" s="227"/>
      <c r="J101" s="228"/>
      <c r="K101" s="199" t="s">
        <v>156</v>
      </c>
      <c r="L101" s="199" t="s">
        <v>15</v>
      </c>
      <c r="M101" s="199" t="s">
        <v>14</v>
      </c>
      <c r="N101" s="199" t="s">
        <v>36</v>
      </c>
    </row>
    <row r="102" spans="1:14" ht="18" customHeight="1" x14ac:dyDescent="0.25">
      <c r="A102" s="197" t="s">
        <v>54</v>
      </c>
      <c r="B102" s="197" t="s">
        <v>62</v>
      </c>
      <c r="C102" s="197" t="s">
        <v>68</v>
      </c>
      <c r="D102" s="213">
        <v>2</v>
      </c>
      <c r="E102" s="197"/>
      <c r="F102" s="197"/>
      <c r="G102" s="172"/>
      <c r="H102" s="207" t="s">
        <v>22</v>
      </c>
      <c r="I102" s="252" t="s">
        <v>70</v>
      </c>
      <c r="J102" s="250"/>
      <c r="K102" s="208" t="s">
        <v>69</v>
      </c>
      <c r="L102" s="212">
        <v>3</v>
      </c>
      <c r="M102" s="212"/>
      <c r="N102" s="212"/>
    </row>
    <row r="103" spans="1:14" ht="18" customHeight="1" x14ac:dyDescent="0.25">
      <c r="A103" s="209" t="s">
        <v>80</v>
      </c>
      <c r="B103" s="249" t="s">
        <v>81</v>
      </c>
      <c r="C103" s="248"/>
      <c r="D103" s="214">
        <v>2</v>
      </c>
      <c r="E103" s="214"/>
      <c r="F103" s="214"/>
      <c r="G103" s="172"/>
      <c r="H103" s="207" t="s">
        <v>39</v>
      </c>
      <c r="I103" s="252" t="s">
        <v>63</v>
      </c>
      <c r="J103" s="250"/>
      <c r="K103" s="208" t="s">
        <v>39</v>
      </c>
      <c r="L103" s="212">
        <v>3</v>
      </c>
      <c r="M103" s="212"/>
      <c r="N103" s="212"/>
    </row>
    <row r="104" spans="1:14" ht="18" customHeight="1" x14ac:dyDescent="0.25">
      <c r="A104" s="207" t="s">
        <v>20</v>
      </c>
      <c r="B104" s="208" t="s">
        <v>52</v>
      </c>
      <c r="C104" s="250" t="s">
        <v>65</v>
      </c>
      <c r="D104" s="212">
        <v>3</v>
      </c>
      <c r="E104" s="212"/>
      <c r="F104" s="212"/>
      <c r="G104" s="172"/>
      <c r="H104" s="207" t="s">
        <v>49</v>
      </c>
      <c r="I104" s="252" t="s">
        <v>50</v>
      </c>
      <c r="J104" s="250"/>
      <c r="K104" s="210" t="s">
        <v>139</v>
      </c>
      <c r="L104" s="212">
        <v>3</v>
      </c>
      <c r="M104" s="212"/>
      <c r="N104" s="212"/>
    </row>
    <row r="105" spans="1:14" ht="18" customHeight="1" x14ac:dyDescent="0.25">
      <c r="A105" s="207" t="s">
        <v>51</v>
      </c>
      <c r="B105" s="208" t="s">
        <v>53</v>
      </c>
      <c r="C105" s="208" t="s">
        <v>110</v>
      </c>
      <c r="D105" s="212">
        <v>3</v>
      </c>
      <c r="E105" s="212"/>
      <c r="F105" s="212"/>
      <c r="G105" s="172"/>
      <c r="H105" s="207" t="s">
        <v>21</v>
      </c>
      <c r="I105" s="252" t="s">
        <v>113</v>
      </c>
      <c r="J105" s="250"/>
      <c r="K105" s="208" t="s">
        <v>21</v>
      </c>
      <c r="L105" s="212">
        <v>3</v>
      </c>
      <c r="M105" s="212"/>
      <c r="N105" s="212"/>
    </row>
    <row r="106" spans="1:14" ht="18" customHeight="1" x14ac:dyDescent="0.25">
      <c r="A106" s="207" t="s">
        <v>21</v>
      </c>
      <c r="B106" s="208" t="s">
        <v>111</v>
      </c>
      <c r="C106" s="208" t="s">
        <v>112</v>
      </c>
      <c r="D106" s="212">
        <v>3</v>
      </c>
      <c r="E106" s="212"/>
      <c r="F106" s="212"/>
      <c r="G106" s="172"/>
      <c r="H106" s="176"/>
      <c r="I106" s="245"/>
      <c r="J106" s="246"/>
      <c r="K106" s="229"/>
      <c r="L106" s="230"/>
      <c r="M106" s="229"/>
      <c r="N106" s="229"/>
    </row>
    <row r="107" spans="1:14" ht="18" customHeight="1" x14ac:dyDescent="0.25">
      <c r="A107" s="207" t="s">
        <v>39</v>
      </c>
      <c r="B107" s="208" t="s">
        <v>63</v>
      </c>
      <c r="C107" s="208" t="s">
        <v>39</v>
      </c>
      <c r="D107" s="212">
        <v>3</v>
      </c>
      <c r="E107" s="212"/>
      <c r="F107" s="212"/>
      <c r="G107" s="172"/>
      <c r="H107" s="172"/>
      <c r="I107" s="174"/>
      <c r="J107" s="174"/>
      <c r="K107" s="174"/>
      <c r="L107" s="225">
        <v>12</v>
      </c>
      <c r="M107" s="172"/>
      <c r="N107" s="188"/>
    </row>
    <row r="108" spans="1:14" ht="18" customHeight="1" x14ac:dyDescent="0.25">
      <c r="A108" s="172"/>
      <c r="B108" s="174"/>
      <c r="C108" s="198"/>
      <c r="D108" s="181">
        <v>16</v>
      </c>
      <c r="E108" s="172"/>
      <c r="F108" s="172"/>
      <c r="G108" s="172"/>
      <c r="H108" s="172"/>
      <c r="I108" s="174"/>
      <c r="J108" s="174"/>
      <c r="K108" s="174"/>
      <c r="L108" s="172"/>
      <c r="M108" s="172"/>
      <c r="N108" s="172"/>
    </row>
    <row r="109" spans="1:14" ht="18" customHeight="1" x14ac:dyDescent="0.25">
      <c r="A109" s="172"/>
      <c r="B109" s="174"/>
      <c r="C109" s="174"/>
      <c r="D109" s="182"/>
      <c r="E109" s="172"/>
      <c r="F109" s="172"/>
      <c r="G109" s="172"/>
      <c r="H109" s="172"/>
      <c r="I109" s="174"/>
      <c r="J109" s="174"/>
      <c r="K109" s="174"/>
      <c r="L109" s="172"/>
      <c r="M109" s="172"/>
      <c r="N109" s="226"/>
    </row>
    <row r="110" spans="1:14" ht="18" customHeight="1" x14ac:dyDescent="0.2">
      <c r="A110" s="202" t="s">
        <v>42</v>
      </c>
      <c r="B110" s="184"/>
      <c r="C110" s="184"/>
      <c r="D110" s="178"/>
      <c r="E110" s="178"/>
      <c r="F110" s="178"/>
      <c r="G110" s="183"/>
      <c r="H110" s="202" t="s">
        <v>43</v>
      </c>
      <c r="I110" s="245"/>
      <c r="J110" s="246"/>
      <c r="K110" s="184"/>
      <c r="L110" s="178"/>
      <c r="M110" s="178"/>
      <c r="N110" s="178"/>
    </row>
    <row r="111" spans="1:14" ht="18" customHeight="1" x14ac:dyDescent="0.25">
      <c r="A111" s="209" t="s">
        <v>73</v>
      </c>
      <c r="B111" s="249" t="s">
        <v>74</v>
      </c>
      <c r="C111" s="248"/>
      <c r="D111" s="214">
        <v>3</v>
      </c>
      <c r="E111" s="214"/>
      <c r="F111" s="214"/>
      <c r="G111" s="172"/>
      <c r="H111" s="209" t="s">
        <v>115</v>
      </c>
      <c r="I111" s="287" t="s">
        <v>83</v>
      </c>
      <c r="J111" s="288"/>
      <c r="K111" s="214"/>
      <c r="L111" s="214">
        <v>3</v>
      </c>
      <c r="M111" s="214"/>
      <c r="N111" s="214"/>
    </row>
    <row r="112" spans="1:14" ht="18" customHeight="1" x14ac:dyDescent="0.25">
      <c r="A112" s="207" t="s">
        <v>23</v>
      </c>
      <c r="B112" s="208" t="s">
        <v>67</v>
      </c>
      <c r="C112" s="208" t="s">
        <v>66</v>
      </c>
      <c r="D112" s="212">
        <v>3</v>
      </c>
      <c r="E112" s="212"/>
      <c r="F112" s="212"/>
      <c r="G112" s="172"/>
      <c r="H112" s="209" t="s">
        <v>98</v>
      </c>
      <c r="I112" s="287" t="s">
        <v>99</v>
      </c>
      <c r="J112" s="288"/>
      <c r="K112" s="214"/>
      <c r="L112" s="214">
        <v>3</v>
      </c>
      <c r="M112" s="214"/>
      <c r="N112" s="214"/>
    </row>
    <row r="113" spans="1:14" ht="18" customHeight="1" x14ac:dyDescent="0.25">
      <c r="A113" s="207" t="s">
        <v>71</v>
      </c>
      <c r="B113" s="208" t="s">
        <v>208</v>
      </c>
      <c r="C113" s="210" t="s">
        <v>182</v>
      </c>
      <c r="D113" s="212">
        <v>3</v>
      </c>
      <c r="E113" s="212"/>
      <c r="F113" s="212"/>
      <c r="G113" s="172"/>
      <c r="H113" s="209" t="s">
        <v>75</v>
      </c>
      <c r="I113" s="287" t="s">
        <v>157</v>
      </c>
      <c r="J113" s="288"/>
      <c r="K113" s="214"/>
      <c r="L113" s="214">
        <v>3</v>
      </c>
      <c r="M113" s="214"/>
      <c r="N113" s="214"/>
    </row>
    <row r="114" spans="1:14" ht="18" customHeight="1" x14ac:dyDescent="0.25">
      <c r="A114" s="184"/>
      <c r="B114" s="184" t="s">
        <v>61</v>
      </c>
      <c r="C114" s="184"/>
      <c r="D114" s="178">
        <v>5</v>
      </c>
      <c r="E114" s="178"/>
      <c r="F114" s="178"/>
      <c r="G114" s="172"/>
      <c r="H114" s="184"/>
      <c r="I114" s="245" t="s">
        <v>61</v>
      </c>
      <c r="J114" s="246"/>
      <c r="K114" s="184"/>
      <c r="L114" s="178">
        <v>5</v>
      </c>
      <c r="M114" s="178"/>
      <c r="N114" s="178"/>
    </row>
    <row r="115" spans="1:14" ht="18" customHeight="1" x14ac:dyDescent="0.25">
      <c r="A115" s="184"/>
      <c r="B115" s="184"/>
      <c r="C115" s="184"/>
      <c r="D115" s="178"/>
      <c r="E115" s="178"/>
      <c r="F115" s="178"/>
      <c r="G115" s="172"/>
      <c r="H115" s="179"/>
      <c r="I115" s="243"/>
      <c r="J115" s="244"/>
      <c r="K115" s="223"/>
      <c r="L115" s="196"/>
      <c r="M115" s="196"/>
      <c r="N115" s="196"/>
    </row>
    <row r="116" spans="1:14" ht="18" customHeight="1" x14ac:dyDescent="0.25">
      <c r="A116" s="179"/>
      <c r="B116" s="223"/>
      <c r="C116" s="184"/>
      <c r="D116" s="189"/>
      <c r="E116" s="178"/>
      <c r="F116" s="178"/>
      <c r="G116" s="172"/>
      <c r="H116" s="176"/>
      <c r="I116" s="245"/>
      <c r="J116" s="246"/>
      <c r="K116" s="185"/>
      <c r="L116" s="189"/>
      <c r="M116" s="178"/>
      <c r="N116" s="180"/>
    </row>
    <row r="117" spans="1:14" ht="18" customHeight="1" x14ac:dyDescent="0.25">
      <c r="A117" s="172"/>
      <c r="B117" s="215"/>
      <c r="C117" s="186"/>
      <c r="D117" s="181">
        <v>14</v>
      </c>
      <c r="E117" s="172"/>
      <c r="F117" s="172"/>
      <c r="G117" s="172"/>
      <c r="H117" s="172"/>
      <c r="I117" s="174"/>
      <c r="J117" s="174"/>
      <c r="K117" s="198"/>
      <c r="L117" s="181">
        <v>14</v>
      </c>
      <c r="M117" s="172"/>
      <c r="N117" s="188"/>
    </row>
    <row r="118" spans="1:14" ht="18" customHeight="1" x14ac:dyDescent="0.25">
      <c r="A118" s="172"/>
      <c r="B118" s="215"/>
      <c r="C118" s="174"/>
      <c r="D118" s="172"/>
      <c r="E118" s="172"/>
      <c r="F118" s="172"/>
      <c r="G118" s="172"/>
      <c r="H118" s="172"/>
      <c r="I118" s="174"/>
      <c r="J118" s="174"/>
      <c r="K118" s="174"/>
      <c r="L118" s="172"/>
      <c r="M118" s="172"/>
      <c r="N118" s="172"/>
    </row>
    <row r="119" spans="1:14" ht="18" customHeight="1" x14ac:dyDescent="0.25">
      <c r="A119" s="202" t="s">
        <v>44</v>
      </c>
      <c r="B119" s="184"/>
      <c r="C119" s="184"/>
      <c r="D119" s="178"/>
      <c r="E119" s="178"/>
      <c r="F119" s="178"/>
      <c r="G119" s="172"/>
      <c r="H119" s="202" t="s">
        <v>45</v>
      </c>
      <c r="I119" s="245"/>
      <c r="J119" s="246"/>
      <c r="K119" s="184"/>
      <c r="L119" s="178"/>
      <c r="M119" s="178"/>
      <c r="N119" s="178"/>
    </row>
    <row r="120" spans="1:14" ht="18" customHeight="1" x14ac:dyDescent="0.25">
      <c r="A120" s="276" t="s">
        <v>84</v>
      </c>
      <c r="B120" s="277" t="s">
        <v>197</v>
      </c>
      <c r="C120" s="277" t="s">
        <v>116</v>
      </c>
      <c r="D120" s="278">
        <v>3</v>
      </c>
      <c r="E120" s="278"/>
      <c r="F120" s="278"/>
      <c r="G120" s="172"/>
      <c r="H120" s="209" t="s">
        <v>90</v>
      </c>
      <c r="I120" s="287" t="s">
        <v>117</v>
      </c>
      <c r="J120" s="288"/>
      <c r="K120" s="216" t="s">
        <v>118</v>
      </c>
      <c r="L120" s="214">
        <v>2</v>
      </c>
      <c r="M120" s="214"/>
      <c r="N120" s="214"/>
    </row>
    <row r="121" spans="1:14" ht="18" customHeight="1" x14ac:dyDescent="0.25">
      <c r="A121" s="209" t="s">
        <v>177</v>
      </c>
      <c r="B121" s="249" t="s">
        <v>178</v>
      </c>
      <c r="C121" s="248"/>
      <c r="D121" s="214">
        <v>3</v>
      </c>
      <c r="E121" s="214"/>
      <c r="F121" s="214"/>
      <c r="G121" s="172"/>
      <c r="H121" s="209" t="s">
        <v>108</v>
      </c>
      <c r="I121" s="287" t="s">
        <v>109</v>
      </c>
      <c r="J121" s="288"/>
      <c r="K121" s="214"/>
      <c r="L121" s="214">
        <v>3</v>
      </c>
      <c r="M121" s="214"/>
      <c r="N121" s="214"/>
    </row>
    <row r="122" spans="1:14" ht="18" customHeight="1" x14ac:dyDescent="0.25">
      <c r="A122" s="209" t="s">
        <v>57</v>
      </c>
      <c r="B122" s="249" t="s">
        <v>58</v>
      </c>
      <c r="C122" s="248"/>
      <c r="D122" s="214">
        <v>1</v>
      </c>
      <c r="E122" s="214"/>
      <c r="F122" s="214"/>
      <c r="G122" s="172"/>
      <c r="H122" s="279" t="s">
        <v>199</v>
      </c>
      <c r="I122" s="289" t="s">
        <v>201</v>
      </c>
      <c r="J122" s="290"/>
      <c r="K122" s="280" t="s">
        <v>200</v>
      </c>
      <c r="L122" s="281">
        <v>3</v>
      </c>
      <c r="M122" s="281"/>
      <c r="N122" s="281"/>
    </row>
    <row r="123" spans="1:14" ht="18" customHeight="1" x14ac:dyDescent="0.25">
      <c r="A123" s="209" t="s">
        <v>153</v>
      </c>
      <c r="B123" s="249" t="s">
        <v>207</v>
      </c>
      <c r="C123" s="248"/>
      <c r="D123" s="214">
        <v>3</v>
      </c>
      <c r="E123" s="214"/>
      <c r="F123" s="214"/>
      <c r="G123" s="172"/>
      <c r="H123" s="209" t="s">
        <v>85</v>
      </c>
      <c r="I123" s="249" t="s">
        <v>86</v>
      </c>
      <c r="J123" s="248"/>
      <c r="K123" s="214"/>
      <c r="L123" s="214">
        <v>3</v>
      </c>
      <c r="M123" s="214"/>
      <c r="N123" s="214"/>
    </row>
    <row r="124" spans="1:14" ht="18" customHeight="1" x14ac:dyDescent="0.2">
      <c r="A124" s="219"/>
      <c r="B124" s="220" t="s">
        <v>61</v>
      </c>
      <c r="C124" s="251"/>
      <c r="D124" s="282">
        <v>5</v>
      </c>
      <c r="E124" s="218"/>
      <c r="F124" s="218"/>
      <c r="G124" s="211"/>
      <c r="H124" s="179"/>
      <c r="I124" s="224" t="s">
        <v>204</v>
      </c>
      <c r="J124" s="244"/>
      <c r="K124" s="184"/>
      <c r="L124" s="189">
        <v>6</v>
      </c>
      <c r="M124" s="178"/>
      <c r="N124" s="178"/>
    </row>
    <row r="125" spans="1:14" ht="18" customHeight="1" x14ac:dyDescent="0.25">
      <c r="A125" s="219"/>
      <c r="B125" s="220"/>
      <c r="C125" s="221"/>
      <c r="D125" s="222"/>
      <c r="E125" s="218"/>
      <c r="F125" s="218"/>
      <c r="G125" s="172"/>
      <c r="H125" s="172"/>
      <c r="I125" s="174"/>
      <c r="J125" s="174"/>
      <c r="K125" s="174"/>
      <c r="L125" s="181">
        <v>14</v>
      </c>
      <c r="M125" s="172"/>
      <c r="N125" s="172"/>
    </row>
    <row r="126" spans="1:14" ht="18" customHeight="1" x14ac:dyDescent="0.25">
      <c r="A126" s="172"/>
      <c r="B126" s="215"/>
      <c r="C126" s="198"/>
      <c r="D126" s="181">
        <v>16</v>
      </c>
      <c r="E126" s="172"/>
      <c r="F126" s="172"/>
      <c r="G126" s="172"/>
      <c r="H126" s="172"/>
      <c r="I126" s="174"/>
      <c r="J126" s="174"/>
      <c r="K126" s="174"/>
      <c r="L126" s="172"/>
      <c r="M126" s="172"/>
      <c r="N126" s="172"/>
    </row>
    <row r="127" spans="1:14" ht="18" customHeight="1" x14ac:dyDescent="0.25">
      <c r="A127" s="172"/>
      <c r="B127" s="215"/>
      <c r="C127" s="174"/>
      <c r="D127" s="172"/>
      <c r="E127" s="172"/>
      <c r="F127" s="172"/>
      <c r="G127" s="172"/>
      <c r="H127" s="172"/>
      <c r="I127" s="174"/>
      <c r="J127" s="174"/>
      <c r="K127" s="174"/>
      <c r="L127" s="172"/>
      <c r="M127" s="172"/>
      <c r="N127" s="172"/>
    </row>
    <row r="128" spans="1:14" ht="18" customHeight="1" x14ac:dyDescent="0.25">
      <c r="A128" s="202" t="s">
        <v>64</v>
      </c>
      <c r="B128" s="184"/>
      <c r="C128" s="184"/>
      <c r="D128" s="178"/>
      <c r="E128" s="178"/>
      <c r="F128" s="178"/>
      <c r="G128" s="172"/>
      <c r="H128" s="172"/>
      <c r="I128" s="174"/>
      <c r="J128" s="174"/>
      <c r="K128" s="174"/>
      <c r="L128" s="172"/>
      <c r="M128" s="172"/>
      <c r="N128" s="172"/>
    </row>
    <row r="129" spans="1:14" ht="18" customHeight="1" x14ac:dyDescent="0.25">
      <c r="A129" s="209" t="s">
        <v>95</v>
      </c>
      <c r="B129" s="287" t="s">
        <v>96</v>
      </c>
      <c r="C129" s="288" t="s">
        <v>97</v>
      </c>
      <c r="D129" s="214">
        <v>3</v>
      </c>
      <c r="E129" s="214"/>
      <c r="F129" s="214"/>
      <c r="G129" s="172"/>
      <c r="H129" s="172"/>
      <c r="I129" s="174"/>
      <c r="J129" s="174"/>
      <c r="K129" s="174"/>
      <c r="L129" s="172"/>
      <c r="M129" s="172"/>
      <c r="N129" s="172"/>
    </row>
    <row r="130" spans="1:14" ht="18" customHeight="1" x14ac:dyDescent="0.25">
      <c r="A130" s="172"/>
      <c r="B130" s="215"/>
      <c r="C130" s="174"/>
      <c r="D130" s="181">
        <v>3</v>
      </c>
      <c r="E130" s="172"/>
      <c r="F130" s="172"/>
      <c r="G130" s="172"/>
      <c r="H130" s="172"/>
      <c r="I130" s="174"/>
      <c r="J130" s="174"/>
      <c r="K130" s="174"/>
      <c r="L130" s="172"/>
      <c r="M130" s="172"/>
      <c r="N130" s="172"/>
    </row>
    <row r="131" spans="1:14" ht="18" customHeight="1" x14ac:dyDescent="0.25">
      <c r="A131" s="172"/>
      <c r="B131" s="215"/>
      <c r="C131" s="174"/>
      <c r="D131" s="172"/>
      <c r="E131" s="172"/>
      <c r="F131" s="172"/>
      <c r="G131" s="172"/>
      <c r="H131" s="172"/>
      <c r="I131" s="174"/>
      <c r="J131" s="174"/>
      <c r="K131" s="174"/>
      <c r="L131" s="172"/>
      <c r="M131" s="172"/>
      <c r="N131" s="172"/>
    </row>
    <row r="132" spans="1:14" ht="18" customHeight="1" x14ac:dyDescent="0.25">
      <c r="A132" s="202" t="s">
        <v>46</v>
      </c>
      <c r="B132" s="184"/>
      <c r="C132" s="184"/>
      <c r="D132" s="178"/>
      <c r="E132" s="178"/>
      <c r="F132" s="178"/>
      <c r="G132" s="172"/>
      <c r="H132" s="202" t="s">
        <v>47</v>
      </c>
      <c r="I132" s="245"/>
      <c r="J132" s="246"/>
      <c r="K132" s="184"/>
      <c r="L132" s="178"/>
      <c r="M132" s="178"/>
      <c r="N132" s="178"/>
    </row>
    <row r="133" spans="1:14" ht="18" customHeight="1" x14ac:dyDescent="0.25">
      <c r="A133" s="209" t="s">
        <v>87</v>
      </c>
      <c r="B133" s="249" t="s">
        <v>100</v>
      </c>
      <c r="C133" s="248"/>
      <c r="D133" s="214">
        <v>2</v>
      </c>
      <c r="E133" s="214"/>
      <c r="F133" s="214"/>
      <c r="G133" s="172"/>
      <c r="H133" s="209" t="s">
        <v>55</v>
      </c>
      <c r="I133" s="287" t="s">
        <v>56</v>
      </c>
      <c r="J133" s="288"/>
      <c r="K133" s="216" t="s">
        <v>124</v>
      </c>
      <c r="L133" s="214">
        <v>2</v>
      </c>
      <c r="M133" s="214"/>
      <c r="N133" s="214"/>
    </row>
    <row r="134" spans="1:14" ht="18" customHeight="1" x14ac:dyDescent="0.25">
      <c r="A134" s="209" t="s">
        <v>150</v>
      </c>
      <c r="B134" s="249" t="s">
        <v>158</v>
      </c>
      <c r="C134" s="248"/>
      <c r="D134" s="214">
        <v>3</v>
      </c>
      <c r="E134" s="214"/>
      <c r="F134" s="214"/>
      <c r="G134" s="172"/>
      <c r="H134" s="209" t="s">
        <v>123</v>
      </c>
      <c r="I134" s="287" t="s">
        <v>89</v>
      </c>
      <c r="J134" s="288"/>
      <c r="K134" s="214"/>
      <c r="L134" s="214">
        <v>3</v>
      </c>
      <c r="M134" s="214"/>
      <c r="N134" s="214"/>
    </row>
    <row r="135" spans="1:14" ht="18" customHeight="1" x14ac:dyDescent="0.25">
      <c r="A135" s="209" t="s">
        <v>92</v>
      </c>
      <c r="B135" s="249" t="s">
        <v>93</v>
      </c>
      <c r="C135" s="248"/>
      <c r="D135" s="214">
        <v>1</v>
      </c>
      <c r="E135" s="214"/>
      <c r="F135" s="214"/>
      <c r="G135" s="172"/>
      <c r="H135" s="197" t="s">
        <v>121</v>
      </c>
      <c r="I135" s="197" t="s">
        <v>122</v>
      </c>
      <c r="J135" s="197"/>
      <c r="K135" s="213"/>
      <c r="L135" s="213">
        <v>3</v>
      </c>
      <c r="M135" s="197"/>
      <c r="N135" s="197"/>
    </row>
    <row r="136" spans="1:14" ht="18" customHeight="1" x14ac:dyDescent="0.25">
      <c r="A136" s="209" t="s">
        <v>76</v>
      </c>
      <c r="B136" s="287" t="s">
        <v>120</v>
      </c>
      <c r="C136" s="288"/>
      <c r="D136" s="214">
        <v>3</v>
      </c>
      <c r="E136" s="214"/>
      <c r="F136" s="214"/>
      <c r="G136" s="172"/>
      <c r="H136" s="209" t="s">
        <v>147</v>
      </c>
      <c r="I136" s="287" t="s">
        <v>148</v>
      </c>
      <c r="J136" s="288"/>
      <c r="K136" s="214"/>
      <c r="L136" s="214">
        <v>3</v>
      </c>
      <c r="M136" s="214"/>
      <c r="N136" s="214"/>
    </row>
    <row r="137" spans="1:14" ht="18" customHeight="1" x14ac:dyDescent="0.25">
      <c r="A137" s="179"/>
      <c r="B137" s="243" t="s">
        <v>119</v>
      </c>
      <c r="C137" s="233"/>
      <c r="D137" s="189">
        <v>6</v>
      </c>
      <c r="E137" s="178"/>
      <c r="F137" s="178"/>
      <c r="G137" s="172"/>
      <c r="H137" s="219"/>
      <c r="I137" s="231" t="s">
        <v>61</v>
      </c>
      <c r="J137" s="232"/>
      <c r="K137" s="217"/>
      <c r="L137" s="222">
        <v>5</v>
      </c>
      <c r="M137" s="218"/>
      <c r="N137" s="218"/>
    </row>
    <row r="138" spans="1:14" ht="18" customHeight="1" x14ac:dyDescent="0.25">
      <c r="A138" s="172"/>
      <c r="B138" s="190" t="s">
        <v>16</v>
      </c>
      <c r="C138" s="173"/>
      <c r="D138" s="181">
        <v>15</v>
      </c>
      <c r="E138" s="172"/>
      <c r="F138" s="172"/>
      <c r="G138" s="187"/>
      <c r="H138" s="200"/>
      <c r="I138" s="172"/>
      <c r="J138" s="172"/>
      <c r="K138" s="172"/>
      <c r="L138" s="181">
        <v>16</v>
      </c>
      <c r="M138" s="172"/>
      <c r="N138" s="172"/>
    </row>
    <row r="139" spans="1:14" ht="18" customHeight="1" x14ac:dyDescent="0.25">
      <c r="A139" s="172"/>
      <c r="B139" s="192" t="s">
        <v>17</v>
      </c>
      <c r="C139" s="193" t="s">
        <v>18</v>
      </c>
      <c r="D139" s="201"/>
      <c r="E139" s="201"/>
      <c r="F139" s="201"/>
      <c r="G139" s="172"/>
      <c r="H139" s="172"/>
      <c r="I139" s="172"/>
      <c r="J139" s="172"/>
      <c r="K139" s="191" t="s">
        <v>3</v>
      </c>
      <c r="L139" s="181">
        <v>120</v>
      </c>
      <c r="M139" s="172"/>
      <c r="N139" s="172"/>
    </row>
    <row r="140" spans="1:14" ht="18" customHeight="1" x14ac:dyDescent="0.25">
      <c r="A140" s="172"/>
      <c r="B140" s="206" t="s">
        <v>19</v>
      </c>
      <c r="C140" s="247" t="s">
        <v>128</v>
      </c>
      <c r="D140" s="172"/>
      <c r="E140" s="172"/>
      <c r="F140" s="172"/>
      <c r="G140" s="172"/>
      <c r="H140" s="172"/>
      <c r="I140" s="172"/>
      <c r="J140" s="172"/>
      <c r="K140" s="173"/>
      <c r="L140" s="172"/>
      <c r="M140" s="174"/>
      <c r="N140" s="175"/>
    </row>
    <row r="141" spans="1:14" ht="18" customHeight="1" x14ac:dyDescent="0.25">
      <c r="A141" s="286" t="s">
        <v>2</v>
      </c>
      <c r="B141" s="286"/>
      <c r="C141" s="286"/>
      <c r="D141" s="286"/>
      <c r="E141" s="286"/>
      <c r="F141" s="286"/>
      <c r="G141" s="286"/>
      <c r="H141" s="286"/>
      <c r="I141" s="286"/>
      <c r="J141" s="286"/>
      <c r="K141" s="286"/>
      <c r="L141" s="286"/>
      <c r="M141" s="286"/>
      <c r="N141" s="286"/>
    </row>
  </sheetData>
  <mergeCells count="42">
    <mergeCell ref="A50:F50"/>
    <mergeCell ref="I67:J67"/>
    <mergeCell ref="I89:J89"/>
    <mergeCell ref="I88:J88"/>
    <mergeCell ref="I66:J66"/>
    <mergeCell ref="C52:I52"/>
    <mergeCell ref="A51:N51"/>
    <mergeCell ref="I74:J74"/>
    <mergeCell ref="I76:J76"/>
    <mergeCell ref="I75:J75"/>
    <mergeCell ref="A96:N96"/>
    <mergeCell ref="A1:N1"/>
    <mergeCell ref="D2:G2"/>
    <mergeCell ref="L2:N2"/>
    <mergeCell ref="D3:G3"/>
    <mergeCell ref="L3:N3"/>
    <mergeCell ref="I7:J7"/>
    <mergeCell ref="I11:J11"/>
    <mergeCell ref="I8:J8"/>
    <mergeCell ref="I20:J20"/>
    <mergeCell ref="I10:J10"/>
    <mergeCell ref="I14:J14"/>
    <mergeCell ref="I15:J15"/>
    <mergeCell ref="I18:J18"/>
    <mergeCell ref="I17:J17"/>
    <mergeCell ref="I16:J16"/>
    <mergeCell ref="A97:N97"/>
    <mergeCell ref="C98:I98"/>
    <mergeCell ref="I60:J60"/>
    <mergeCell ref="A141:N141"/>
    <mergeCell ref="I136:J136"/>
    <mergeCell ref="I133:J133"/>
    <mergeCell ref="B136:C136"/>
    <mergeCell ref="I111:J111"/>
    <mergeCell ref="I112:J112"/>
    <mergeCell ref="I113:J113"/>
    <mergeCell ref="I120:J120"/>
    <mergeCell ref="I121:J121"/>
    <mergeCell ref="I122:J122"/>
    <mergeCell ref="I134:J134"/>
    <mergeCell ref="B129:C129"/>
    <mergeCell ref="I65:J65"/>
  </mergeCells>
  <conditionalFormatting sqref="F79 F70 N70 N79 N92 F92">
    <cfRule type="cellIs" dxfId="7" priority="47" operator="between">
      <formula>"F"</formula>
      <formula>"F"</formula>
    </cfRule>
  </conditionalFormatting>
  <conditionalFormatting sqref="N73 F80">
    <cfRule type="cellIs" dxfId="6" priority="46" operator="between">
      <formula>"D"</formula>
      <formula>"F"</formula>
    </cfRule>
  </conditionalFormatting>
  <conditionalFormatting sqref="F69">
    <cfRule type="cellIs" dxfId="5" priority="43" operator="between">
      <formula>"D"</formula>
      <formula>"F"</formula>
    </cfRule>
  </conditionalFormatting>
  <conditionalFormatting sqref="N68">
    <cfRule type="cellIs" dxfId="4" priority="40" operator="between">
      <formula>"D"</formula>
      <formula>"F"</formula>
    </cfRule>
  </conditionalFormatting>
  <conditionalFormatting sqref="F68">
    <cfRule type="cellIs" dxfId="3" priority="39" operator="between">
      <formula>"D"</formula>
      <formula>"F"</formula>
    </cfRule>
  </conditionalFormatting>
  <conditionalFormatting sqref="F78">
    <cfRule type="cellIs" dxfId="2" priority="3" operator="between">
      <formula>"F"</formula>
      <formula>"F"</formula>
    </cfRule>
  </conditionalFormatting>
  <conditionalFormatting sqref="F79">
    <cfRule type="cellIs" dxfId="1" priority="2" operator="between">
      <formula>"D"</formula>
      <formula>"F"</formula>
    </cfRule>
  </conditionalFormatting>
  <conditionalFormatting sqref="N91">
    <cfRule type="cellIs" dxfId="0" priority="1" operator="between">
      <formula>"F"</formula>
      <formula>"F"</formula>
    </cfRule>
  </conditionalFormatting>
  <printOptions horizontalCentered="1" verticalCentered="1"/>
  <pageMargins left="0.1" right="0.1" top="0.25" bottom="0.25" header="0.3" footer="0.3"/>
  <pageSetup scale="56" fitToHeight="3" orientation="landscape" verticalDpi="597" r:id="rId1"/>
  <rowBreaks count="2" manualBreakCount="2">
    <brk id="50" max="13" man="1"/>
    <brk id="9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98" sqref="A98"/>
    </sheetView>
  </sheetViews>
  <sheetFormatPr defaultColWidth="9.140625" defaultRowHeight="15" x14ac:dyDescent="0.25"/>
  <cols>
    <col min="1" max="1" width="15.42578125" style="172" customWidth="1"/>
    <col min="2" max="2" width="57.140625" style="172" customWidth="1"/>
    <col min="3" max="3" width="9.140625" style="261"/>
    <col min="4" max="16384" width="9.140625" style="172"/>
  </cols>
  <sheetData>
    <row r="1" spans="1:3" ht="15.75" x14ac:dyDescent="0.25">
      <c r="A1" s="309" t="s">
        <v>160</v>
      </c>
      <c r="B1" s="309"/>
      <c r="C1" s="309"/>
    </row>
    <row r="2" spans="1:3" ht="9.75" customHeight="1" x14ac:dyDescent="0.25">
      <c r="A2" s="310"/>
      <c r="B2" s="310"/>
      <c r="C2" s="310"/>
    </row>
    <row r="3" spans="1:3" ht="45.75" customHeight="1" x14ac:dyDescent="0.25">
      <c r="A3" s="311" t="s">
        <v>161</v>
      </c>
      <c r="B3" s="311"/>
      <c r="C3" s="311"/>
    </row>
    <row r="4" spans="1:3" x14ac:dyDescent="0.25">
      <c r="A4" s="312"/>
      <c r="B4" s="312"/>
      <c r="C4" s="312"/>
    </row>
    <row r="5" spans="1:3" x14ac:dyDescent="0.25">
      <c r="A5" s="313" t="s">
        <v>162</v>
      </c>
      <c r="B5" s="313"/>
      <c r="C5" s="313"/>
    </row>
    <row r="6" spans="1:3" x14ac:dyDescent="0.25">
      <c r="A6" s="254" t="s">
        <v>163</v>
      </c>
      <c r="B6" s="254" t="s">
        <v>31</v>
      </c>
      <c r="C6" s="255" t="s">
        <v>32</v>
      </c>
    </row>
    <row r="7" spans="1:3" x14ac:dyDescent="0.25">
      <c r="A7" s="256" t="s">
        <v>73</v>
      </c>
      <c r="B7" s="256" t="s">
        <v>74</v>
      </c>
      <c r="C7" s="257">
        <v>3</v>
      </c>
    </row>
    <row r="8" spans="1:3" x14ac:dyDescent="0.25">
      <c r="A8" s="256" t="s">
        <v>71</v>
      </c>
      <c r="B8" s="256" t="s">
        <v>114</v>
      </c>
      <c r="C8" s="257">
        <v>3</v>
      </c>
    </row>
    <row r="9" spans="1:3" x14ac:dyDescent="0.25">
      <c r="A9" s="256" t="s">
        <v>98</v>
      </c>
      <c r="B9" s="256" t="s">
        <v>99</v>
      </c>
      <c r="C9" s="257">
        <v>3</v>
      </c>
    </row>
    <row r="10" spans="1:3" x14ac:dyDescent="0.25">
      <c r="A10" s="256" t="s">
        <v>186</v>
      </c>
      <c r="B10" s="256" t="s">
        <v>187</v>
      </c>
      <c r="C10" s="257">
        <v>3</v>
      </c>
    </row>
    <row r="11" spans="1:3" x14ac:dyDescent="0.25">
      <c r="A11" s="256"/>
      <c r="B11" s="256"/>
      <c r="C11" s="257"/>
    </row>
    <row r="12" spans="1:3" x14ac:dyDescent="0.25">
      <c r="A12" s="256"/>
      <c r="B12" s="256"/>
      <c r="C12" s="257"/>
    </row>
    <row r="13" spans="1:3" x14ac:dyDescent="0.25">
      <c r="A13" s="256"/>
      <c r="B13" s="256"/>
      <c r="C13" s="257"/>
    </row>
    <row r="14" spans="1:3" x14ac:dyDescent="0.25">
      <c r="A14" s="256"/>
      <c r="B14" s="256"/>
      <c r="C14" s="257"/>
    </row>
    <row r="15" spans="1:3" x14ac:dyDescent="0.25">
      <c r="A15" s="256"/>
      <c r="B15" s="256"/>
      <c r="C15" s="257"/>
    </row>
    <row r="17" spans="1:3" x14ac:dyDescent="0.25">
      <c r="A17" s="313" t="s">
        <v>164</v>
      </c>
      <c r="B17" s="313"/>
      <c r="C17" s="313"/>
    </row>
    <row r="18" spans="1:3" x14ac:dyDescent="0.25">
      <c r="A18" s="254" t="s">
        <v>163</v>
      </c>
      <c r="B18" s="254" t="s">
        <v>31</v>
      </c>
      <c r="C18" s="255" t="s">
        <v>32</v>
      </c>
    </row>
    <row r="19" spans="1:3" x14ac:dyDescent="0.25">
      <c r="A19" s="256" t="s">
        <v>165</v>
      </c>
      <c r="B19" s="256" t="s">
        <v>166</v>
      </c>
      <c r="C19" s="257">
        <v>2</v>
      </c>
    </row>
    <row r="20" spans="1:3" x14ac:dyDescent="0.25">
      <c r="A20" s="256" t="s">
        <v>167</v>
      </c>
      <c r="B20" s="256" t="s">
        <v>168</v>
      </c>
      <c r="C20" s="257">
        <v>2</v>
      </c>
    </row>
    <row r="21" spans="1:3" x14ac:dyDescent="0.25">
      <c r="A21" s="256" t="s">
        <v>169</v>
      </c>
      <c r="B21" s="256" t="s">
        <v>170</v>
      </c>
      <c r="C21" s="257">
        <v>1</v>
      </c>
    </row>
    <row r="22" spans="1:3" x14ac:dyDescent="0.25">
      <c r="A22" s="256" t="s">
        <v>171</v>
      </c>
      <c r="B22" s="256" t="s">
        <v>172</v>
      </c>
      <c r="C22" s="257">
        <v>1</v>
      </c>
    </row>
    <row r="24" spans="1:3" x14ac:dyDescent="0.25">
      <c r="A24" s="305" t="s">
        <v>173</v>
      </c>
      <c r="B24" s="305"/>
      <c r="C24" s="305"/>
    </row>
    <row r="25" spans="1:3" ht="121.5" customHeight="1" x14ac:dyDescent="0.25">
      <c r="A25" s="306" t="s">
        <v>174</v>
      </c>
      <c r="B25" s="307"/>
      <c r="C25" s="308"/>
    </row>
    <row r="26" spans="1:3" x14ac:dyDescent="0.25">
      <c r="A26" s="258" t="s">
        <v>175</v>
      </c>
      <c r="B26" s="259"/>
      <c r="C26" s="260"/>
    </row>
  </sheetData>
  <sortState ref="A7:C10">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2BA4767C-9350-4B3C-8ABF-2DAE67593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Consumer Affairs - FFM &amp; CSM</vt:lpstr>
      <vt:lpstr>Course Options - No Prereqs</vt:lpstr>
      <vt:lpstr>'Consumer Affairs - FFM &amp; CSM'!Print_Area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2016-06-14T14:44:12Z</cp:lastPrinted>
  <dcterms:created xsi:type="dcterms:W3CDTF">2011-09-23T19:24:55Z</dcterms:created>
  <dcterms:modified xsi:type="dcterms:W3CDTF">2016-06-14T14:44:22Z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