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ll.hoffelt\Desktop\Academic Advising Guide Sheets 2016-2017\CAS\"/>
    </mc:Choice>
  </mc:AlternateContent>
  <bookViews>
    <workbookView xWindow="0" yWindow="0" windowWidth="26055" windowHeight="19245"/>
  </bookViews>
  <sheets>
    <sheet name="BS CHEM" sheetId="1" r:id="rId1"/>
    <sheet name="Chemistry Course Options" sheetId="2" r:id="rId2"/>
    <sheet name="Pre-Professional Preparation" sheetId="3" r:id="rId3"/>
    <sheet name="Blank Sheet" sheetId="4" r:id="rId4"/>
  </sheets>
  <definedNames>
    <definedName name="_xlnm.Print_Area" localSheetId="3">'Blank Sheet'!$A$1:$M$53</definedName>
    <definedName name="_xlnm.Print_Area" localSheetId="0">'BS CHEM'!$A$1:$M$91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1" i="1" l="1"/>
  <c r="D81" i="1"/>
  <c r="K66" i="1"/>
  <c r="D66" i="1"/>
  <c r="A56" i="1"/>
  <c r="D33" i="1"/>
  <c r="K31" i="1"/>
  <c r="D32" i="1"/>
  <c r="D30" i="1"/>
  <c r="D29" i="1"/>
  <c r="D24" i="1"/>
  <c r="D21" i="1"/>
  <c r="D17" i="1"/>
  <c r="D13" i="1"/>
  <c r="D10" i="1"/>
  <c r="D6" i="1"/>
  <c r="K3" i="1"/>
</calcChain>
</file>

<file path=xl/sharedStrings.xml><?xml version="1.0" encoding="utf-8"?>
<sst xmlns="http://schemas.openxmlformats.org/spreadsheetml/2006/main" count="479" uniqueCount="278">
  <si>
    <t>Bachelor of Science in Chemistry (Fall 2016)</t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</si>
  <si>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</si>
  <si>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</si>
  <si>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</si>
  <si>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</si>
  <si>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</si>
  <si>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</si>
  <si>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2016-2017 Undergraduate Catalog Requirements</t>
  </si>
  <si>
    <t>System Gen Ed Requirements  (SGR) (30 credits, Complete First 2 Years)</t>
  </si>
  <si>
    <t>SGR Goal 1</t>
  </si>
  <si>
    <t>Written Communication (6 credits)</t>
  </si>
  <si>
    <t>SEM</t>
  </si>
  <si>
    <t>GR</t>
  </si>
  <si>
    <t>ENGL 101</t>
  </si>
  <si>
    <t>Composition I (SGR 1)</t>
  </si>
  <si>
    <r>
      <t xml:space="preserve">Natural Science </t>
    </r>
    <r>
      <rPr>
        <b/>
        <u/>
        <sz val="8"/>
        <rFont val="Calibri"/>
        <family val="2"/>
      </rPr>
      <t>(2 prefixes in 10+ credits - at least two classes w/ labs - no MATH or STATS)</t>
    </r>
  </si>
  <si>
    <t>10+</t>
  </si>
  <si>
    <t>Composition II (SGR 1)</t>
  </si>
  <si>
    <t>PHYS 211/211L</t>
  </si>
  <si>
    <t>University Physics I &amp; Lab</t>
  </si>
  <si>
    <t>MATH 123 or 125</t>
  </si>
  <si>
    <t>CHEM 115/115L</t>
  </si>
  <si>
    <t>Atomic &amp; Molecular Struct. &amp; Lab (SGR 6)</t>
  </si>
  <si>
    <t>SGR Goal 2</t>
  </si>
  <si>
    <t>Oral Communication (3 credits)</t>
  </si>
  <si>
    <t>CHEM 127/127L</t>
  </si>
  <si>
    <t>SPCM 101</t>
  </si>
  <si>
    <t>Fundamentals of Speech (SGR 2)</t>
  </si>
  <si>
    <t>Minor OR a second major OR a teaching specialization</t>
  </si>
  <si>
    <t>Minor</t>
  </si>
  <si>
    <t>Declared Minor</t>
  </si>
  <si>
    <t>Meet with your advisor</t>
  </si>
  <si>
    <t>var.</t>
  </si>
  <si>
    <t>SGR Goal 3</t>
  </si>
  <si>
    <t>Social Sciences/Diversity (2 Disciplines, 6 credits)</t>
  </si>
  <si>
    <t>Second Major</t>
  </si>
  <si>
    <t>Declared Second Major</t>
  </si>
  <si>
    <t>SGR #3</t>
  </si>
  <si>
    <t>Social Sciences/Diversity Elective</t>
  </si>
  <si>
    <t>Declared Teaching Certification</t>
  </si>
  <si>
    <t>Meet with your advisor and Dept of TLL</t>
  </si>
  <si>
    <t>SGR Goal 4</t>
  </si>
  <si>
    <t>Humanities and Arts/Diversity (2 Disciplines or 1 language sequence, 6 credits)</t>
  </si>
  <si>
    <t>SGR #4</t>
  </si>
  <si>
    <t>Humanities/Arts Diversity Elective</t>
  </si>
  <si>
    <r>
      <t>Upper Division Credits (33 Credits</t>
    </r>
    <r>
      <rPr>
        <u/>
        <sz val="9"/>
        <rFont val="Calibri"/>
        <family val="2"/>
        <scheme val="minor"/>
      </rPr>
      <t xml:space="preserve"> from Major and Non Major Coursework</t>
    </r>
    <r>
      <rPr>
        <b/>
        <u/>
        <sz val="9"/>
        <rFont val="Calibri"/>
        <family val="2"/>
        <scheme val="minor"/>
      </rPr>
      <t>)</t>
    </r>
  </si>
  <si>
    <t>CHEM 360</t>
  </si>
  <si>
    <t>Chemistry of Biological Macromolecules</t>
  </si>
  <si>
    <t>CHEM 229/229L</t>
  </si>
  <si>
    <t>CHEM 332/332L</t>
  </si>
  <si>
    <t xml:space="preserve">Analytical Chemistry I </t>
  </si>
  <si>
    <t>CHEM 127/127L or CHEM 114/114L</t>
  </si>
  <si>
    <t>SGR Goal 5</t>
  </si>
  <si>
    <t>Mathematics (3 credits)</t>
  </si>
  <si>
    <t xml:space="preserve">Fundamentals of Chemical Thermodynamics and Lab </t>
  </si>
  <si>
    <t xml:space="preserve">CHEM 114 or 236; and MATH 123. </t>
  </si>
  <si>
    <t xml:space="preserve">MATH 123 </t>
  </si>
  <si>
    <t>Calculus I (SGR 5)</t>
  </si>
  <si>
    <t>based on placement</t>
  </si>
  <si>
    <t>CHEM 361</t>
  </si>
  <si>
    <t>Chemistry of Biological Macromolecules Laboratory</t>
  </si>
  <si>
    <t>CHEM 229L  and CHEM 360</t>
  </si>
  <si>
    <t>Inorganic Chemistry &amp; Lab</t>
  </si>
  <si>
    <t>SGR Goal 6</t>
  </si>
  <si>
    <t>Natural Sciences (6 credits)</t>
  </si>
  <si>
    <t>CHEM 498</t>
  </si>
  <si>
    <t>Research Experience</t>
  </si>
  <si>
    <t>Advanced Chemistry Electives</t>
  </si>
  <si>
    <t>Choose from list</t>
  </si>
  <si>
    <t>Additional 300-400 Level Upper Division Coursework</t>
  </si>
  <si>
    <t>Institutional Graduation Requirements (IGRs) (5 credits)</t>
  </si>
  <si>
    <t>IGR Goal 1</t>
  </si>
  <si>
    <t>First Year Seminar</t>
  </si>
  <si>
    <t>CHEM 109</t>
  </si>
  <si>
    <t>First Year Seminar (IGR 1)</t>
  </si>
  <si>
    <t>Fall only</t>
  </si>
  <si>
    <t>F</t>
  </si>
  <si>
    <t>Capstone Course in the major</t>
  </si>
  <si>
    <t>IGR Goal 2</t>
  </si>
  <si>
    <t xml:space="preserve">Cultural Awareness and Social and Environmental Responsibility         </t>
  </si>
  <si>
    <t>Requirements for Chemistry Major</t>
  </si>
  <si>
    <t xml:space="preserve">IGR #2  </t>
  </si>
  <si>
    <t>Trans. Of Organic Molecules &amp; Lab</t>
  </si>
  <si>
    <t>(Use different prefix than  SGR 3, 4 and 6)</t>
  </si>
  <si>
    <t xml:space="preserve">CHEM 236 </t>
  </si>
  <si>
    <t>Equilibrium and Energy in Molecular Systems  </t>
  </si>
  <si>
    <t>CHEM 229 and MATH 123</t>
  </si>
  <si>
    <t>Globalization Requirement</t>
  </si>
  <si>
    <t>CHEM 237</t>
  </si>
  <si>
    <t>Interm. Lab Investigations</t>
  </si>
  <si>
    <t>Consider selecting a Globalization course for SGR 3, 4, or IGR 2</t>
  </si>
  <si>
    <t>Advanced Writing Requirement</t>
  </si>
  <si>
    <t>General Elective Credits</t>
  </si>
  <si>
    <t>Supporting Coursework</t>
  </si>
  <si>
    <t>MATH 125</t>
  </si>
  <si>
    <t>Calculus II</t>
  </si>
  <si>
    <t>MATH 123</t>
  </si>
  <si>
    <t>Globalization (G)</t>
  </si>
  <si>
    <t>College of Arts and Sciences</t>
  </si>
  <si>
    <t>MATH 225</t>
  </si>
  <si>
    <t>Calculus III</t>
  </si>
  <si>
    <t>SGR courses</t>
  </si>
  <si>
    <t>Advanced Writing (AW)</t>
  </si>
  <si>
    <t>IGR courses</t>
  </si>
  <si>
    <r>
      <t>Major Courses</t>
    </r>
    <r>
      <rPr>
        <sz val="8.5"/>
        <rFont val="Calibri"/>
        <family val="2"/>
      </rPr>
      <t xml:space="preserve"> (Grade of C or Better) </t>
    </r>
  </si>
  <si>
    <t>University Physics II &amp; Lab</t>
  </si>
  <si>
    <t>Information Subject to Change.  This checksheet is not a contract.</t>
  </si>
  <si>
    <t xml:space="preserve">TOTAL CREDITS      120  </t>
  </si>
  <si>
    <t>Sample 4 Year Plan</t>
  </si>
  <si>
    <t>Minor or Second Major</t>
  </si>
  <si>
    <t>First Year Fall Courses</t>
  </si>
  <si>
    <t>CR</t>
  </si>
  <si>
    <t>First Year Spring Courses</t>
  </si>
  <si>
    <t>IGR #1</t>
  </si>
  <si>
    <t xml:space="preserve">CHEM 109 First Year Seminar </t>
  </si>
  <si>
    <t>SGR #1</t>
  </si>
  <si>
    <t xml:space="preserve">ENGL 101 Composition I </t>
  </si>
  <si>
    <t xml:space="preserve">SGR #2 </t>
  </si>
  <si>
    <t xml:space="preserve">SPCM 101 Fundamentals of Speech </t>
  </si>
  <si>
    <t>Social Sciences/Diversity</t>
  </si>
  <si>
    <t>Humanities/Arts Diversity</t>
  </si>
  <si>
    <t>SGR #5</t>
  </si>
  <si>
    <t>MATH 123  Calculus I</t>
  </si>
  <si>
    <t>SGR #6</t>
  </si>
  <si>
    <t>CHEM 115/L Atomic &amp; Molecular Struct. &amp; Lab</t>
  </si>
  <si>
    <t>Second Year Fall Courses</t>
  </si>
  <si>
    <t>Second Year Spring Courses</t>
  </si>
  <si>
    <t xml:space="preserve">ENGL 201 Composition II </t>
  </si>
  <si>
    <t>CHEM 229 + MATH 123</t>
  </si>
  <si>
    <t>CHEM 127/L</t>
  </si>
  <si>
    <t>CHEM 229/L</t>
  </si>
  <si>
    <t>CHEM 114/L or 127/L</t>
  </si>
  <si>
    <t>Minor/2nd Major Course</t>
  </si>
  <si>
    <t>Third Year Fall Course</t>
  </si>
  <si>
    <t>Third Year Spring Courses</t>
  </si>
  <si>
    <t>CHEM 332/L</t>
  </si>
  <si>
    <t>Advanced Chemistry Elective</t>
  </si>
  <si>
    <t>PHYS 211/L</t>
  </si>
  <si>
    <t>Fourth Year Fall Courses</t>
  </si>
  <si>
    <t>Fourth Year Spring Courses</t>
  </si>
  <si>
    <t>300-400 Level Upper Division Coursework</t>
  </si>
  <si>
    <t>Electives</t>
  </si>
  <si>
    <t>taken as needed to complete 120 credits</t>
  </si>
  <si>
    <t xml:space="preserve">Major Courses (Grade of C or Better) </t>
  </si>
  <si>
    <t>Totals</t>
  </si>
  <si>
    <r>
      <t>Structure &amp; Function of Organic Molecules/Lab (SGR 6)</t>
    </r>
    <r>
      <rPr>
        <sz val="8"/>
        <color rgb="FFFF0000"/>
        <rFont val="Calibri"/>
        <family val="2"/>
      </rPr>
      <t xml:space="preserve"> CHEM 115/L</t>
    </r>
  </si>
  <si>
    <t>CHEM 127/L Struct. &amp; Function of Org. Molecules &amp; Lab</t>
  </si>
  <si>
    <t>Teaching Cert.</t>
  </si>
  <si>
    <t>College of Arts and Sciences Requirements for Bachelor of Science</t>
  </si>
  <si>
    <t>CHEM 343/L</t>
  </si>
  <si>
    <t>CHEM 452/L</t>
  </si>
  <si>
    <t>PHYS 213/L</t>
  </si>
  <si>
    <t>CHEM 115/L</t>
  </si>
  <si>
    <t xml:space="preserve">Fundamentals of Chem. Thermodynamics/ Lab </t>
  </si>
  <si>
    <t>Chem of Biological Macromolecules Lab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</si>
  <si>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</si>
  <si>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Cultural Aware.&amp; Social &amp; Envirnmtl Respy</t>
  </si>
  <si>
    <t>different prefix than SGR 3, 4, and 6</t>
  </si>
  <si>
    <t>CHEM 229L and 360</t>
  </si>
  <si>
    <t>Chemistry Course Options</t>
  </si>
  <si>
    <t>Course Number and Title</t>
  </si>
  <si>
    <t>Semester(s) Offered</t>
  </si>
  <si>
    <r>
      <rPr>
        <b/>
        <sz val="12"/>
        <color rgb="FFFF0000"/>
        <rFont val="Calibri"/>
        <family val="2"/>
      </rPr>
      <t>Prerequisites</t>
    </r>
    <r>
      <rPr>
        <b/>
        <sz val="12"/>
        <rFont val="Calibri"/>
        <family val="2"/>
      </rPr>
      <t>/Comments</t>
    </r>
  </si>
  <si>
    <t>Credits</t>
  </si>
  <si>
    <t>Chemistry</t>
  </si>
  <si>
    <t xml:space="preserve">CHEM 109 - First Year Seminar  </t>
  </si>
  <si>
    <t>Fall</t>
  </si>
  <si>
    <t>CHEM 115-115L - Atomic and Molecular Structure and Lab</t>
  </si>
  <si>
    <r>
      <t xml:space="preserve">SGR 6; </t>
    </r>
    <r>
      <rPr>
        <sz val="10"/>
        <color rgb="FFFF0000"/>
        <rFont val="Calibri"/>
        <family val="2"/>
      </rPr>
      <t>high school CHEM course; Corequ MATH 102 or higher.</t>
    </r>
  </si>
  <si>
    <t>CHEM 127-127L - Structure &amp; Function of Organic Molecules &amp; Lab</t>
  </si>
  <si>
    <t>Spring</t>
  </si>
  <si>
    <r>
      <t>SGR 6</t>
    </r>
    <r>
      <rPr>
        <sz val="10"/>
        <color rgb="FFFF0000"/>
        <rFont val="Calibri"/>
        <family val="2"/>
      </rPr>
      <t xml:space="preserve"> CHEM 115</t>
    </r>
  </si>
  <si>
    <t>CHEM 229-229L - Transformations of Organic Molecules and Lab</t>
  </si>
  <si>
    <t xml:space="preserve">CHEM 127 </t>
  </si>
  <si>
    <t>CHEM 332-332L - Analytical Chemistry and Lab</t>
  </si>
  <si>
    <t>CHEM 114  or CHEM 127</t>
  </si>
  <si>
    <t>CHEM 236 - Equilibrium and Energy in Molecular Systems  </t>
  </si>
  <si>
    <r>
      <t xml:space="preserve">CHEM 229 + MATH 123; </t>
    </r>
    <r>
      <rPr>
        <sz val="10"/>
        <rFont val="Calibri"/>
        <family val="2"/>
      </rPr>
      <t>Credit may not be substituted for CHEM 114-114L.</t>
    </r>
  </si>
  <si>
    <t>CHEM 237 - Intermediate Laboratory Investigations</t>
  </si>
  <si>
    <t>CHEM 229/229L or CHEM 328/328L</t>
  </si>
  <si>
    <t>CHEM 343-343L Fundamentals of Thermodynamics and Lab</t>
  </si>
  <si>
    <t xml:space="preserve">CHEM 236 or CHEM 114 &amp; MATH 123 </t>
  </si>
  <si>
    <t>2,1</t>
  </si>
  <si>
    <t>CHEM 360 - Chemistry of Biological Macromolecules</t>
  </si>
  <si>
    <t>3</t>
  </si>
  <si>
    <t>CHEM 361 - Chemistry of Biological Molecules Laboratory</t>
  </si>
  <si>
    <t xml:space="preserve">CHEM 229L and CHEM 360 </t>
  </si>
  <si>
    <t>CHEM 452-452L - Inorganic Chemistry and Lab</t>
  </si>
  <si>
    <t>Fall of even years</t>
  </si>
  <si>
    <t>CHEM 498 - Undergraduate Research/Scholarship</t>
  </si>
  <si>
    <t>Advanced writing</t>
  </si>
  <si>
    <t>The required research project must be at least 3 credits in Chemistry. CHEM 498 credit is given for completing a written paper of the research project and presenting the paper at a scientific meeting. The research project is usually completed during the summer preceding registration in CHEM 498. Consult the department for information about additional summer research experiences.</t>
  </si>
  <si>
    <t>CHEM 329 - Organic Chemistry III</t>
  </si>
  <si>
    <t>Spring of even years</t>
  </si>
  <si>
    <r>
      <rPr>
        <sz val="10"/>
        <color rgb="FFFF0000"/>
        <rFont val="Calibri"/>
        <family val="2"/>
        <scheme val="minor"/>
      </rPr>
      <t xml:space="preserve">CHEM 229 or CHEM 328; </t>
    </r>
    <r>
      <rPr>
        <sz val="10"/>
        <color theme="1"/>
        <rFont val="Calibri"/>
        <family val="2"/>
        <scheme val="minor"/>
      </rPr>
      <t xml:space="preserve">Co-registration in CHEM 329L is not required. </t>
    </r>
  </si>
  <si>
    <t>CHEM 329L - Organic Chemistry III Lab</t>
  </si>
  <si>
    <r>
      <rPr>
        <sz val="10"/>
        <color rgb="FFFF0000"/>
        <rFont val="Calibri"/>
        <family val="2"/>
        <scheme val="minor"/>
      </rPr>
      <t>CHEM 229L or CHEM 328L.</t>
    </r>
    <r>
      <rPr>
        <sz val="10"/>
        <color theme="1"/>
        <rFont val="Calibri"/>
        <family val="2"/>
        <scheme val="minor"/>
      </rPr>
      <t xml:space="preserve"> Co-registration in CHEM 329 is not required.</t>
    </r>
  </si>
  <si>
    <t>CHEM 345 - Quantum Mechanics of Chemical Systems</t>
  </si>
  <si>
    <t>Fall of odd years</t>
  </si>
  <si>
    <t>CHEM 343, MATH 125 and PHYS 213</t>
  </si>
  <si>
    <t>CHEM 347 - Chemical Kinetics</t>
  </si>
  <si>
    <t>CHEM 343; PHYS 213</t>
  </si>
  <si>
    <t>CHEM 348-348L - Biophysical Chemistry and Lab</t>
  </si>
  <si>
    <t>CHEM 360 or CHEM 464; MATH 125; PHYS 211</t>
  </si>
  <si>
    <t>CHEM 432 - Analytical Chemistry II</t>
  </si>
  <si>
    <t>Spring of odd years</t>
  </si>
  <si>
    <t>CHEM 332</t>
  </si>
  <si>
    <t>CHEM 433 - Bioanalytical Chemistry</t>
  </si>
  <si>
    <t>Spring even years</t>
  </si>
  <si>
    <t>CHEM 332 and CHEM 360  or CHEM 464 </t>
  </si>
  <si>
    <t>CHEM 465 - Biochemistry II</t>
  </si>
  <si>
    <t>CHEM 360 or 464</t>
  </si>
  <si>
    <t>CHEM 482 Environmental Chemistry</t>
  </si>
  <si>
    <t>CHEM 127 or CHEM 326</t>
  </si>
  <si>
    <t>CHEM 484 - Chemical Toxicology</t>
  </si>
  <si>
    <t>CHEM 360  or CHEM 464</t>
  </si>
  <si>
    <t>PHYS 211-211L - University Physics I and Lab</t>
  </si>
  <si>
    <t>Fall and Spring</t>
  </si>
  <si>
    <r>
      <rPr>
        <sz val="10"/>
        <rFont val="Calibri"/>
        <family val="2"/>
        <scheme val="minor"/>
      </rPr>
      <t>SGR 6;</t>
    </r>
    <r>
      <rPr>
        <sz val="10"/>
        <color rgb="FFFF0000"/>
        <rFont val="Calibri"/>
        <family val="2"/>
        <scheme val="minor"/>
      </rPr>
      <t xml:space="preserve"> MATH 123 or MATH 125</t>
    </r>
  </si>
  <si>
    <t>PHYS 213-213L - University Physics II and Lab</t>
  </si>
  <si>
    <r>
      <t xml:space="preserve">SGR 6; </t>
    </r>
    <r>
      <rPr>
        <sz val="10"/>
        <color rgb="FFFF0000"/>
        <rFont val="Calibri"/>
        <family val="2"/>
        <scheme val="minor"/>
      </rPr>
      <t>PHYS 211</t>
    </r>
  </si>
  <si>
    <t>MATH 125 - Calculus II</t>
  </si>
  <si>
    <r>
      <t xml:space="preserve">SGR 5; </t>
    </r>
    <r>
      <rPr>
        <sz val="10"/>
        <color rgb="FFFF0000"/>
        <rFont val="Calibri"/>
        <family val="2"/>
        <scheme val="minor"/>
      </rPr>
      <t>MATH 123</t>
    </r>
  </si>
  <si>
    <t>MATH 225 - Calculus III</t>
  </si>
  <si>
    <t>Additional Chemistry Courses</t>
  </si>
  <si>
    <t xml:space="preserve">CHEM 105 - Foundations of Chemistry  </t>
  </si>
  <si>
    <t>Will not count toward degree</t>
  </si>
  <si>
    <t xml:space="preserve">CHEM 106-106L - Chemistry Survey and Lab    </t>
  </si>
  <si>
    <t xml:space="preserve">Math 101 or higher </t>
  </si>
  <si>
    <t xml:space="preserve">CHEM 108-108L - Organic and Biochemistry and Lab    </t>
  </si>
  <si>
    <t>CHEM 106/L</t>
  </si>
  <si>
    <t xml:space="preserve">CHEM 112-112L - General Chemistry I and Lab    </t>
  </si>
  <si>
    <t>Math 102</t>
  </si>
  <si>
    <t xml:space="preserve">CHEM 114-114L - General Chemistry II and Lab    </t>
  </si>
  <si>
    <t>CHEM 112  , MATH 102  or higher</t>
  </si>
  <si>
    <t xml:space="preserve">CHEM 120-120L - Elementary Organic Chemistry and Lab   </t>
  </si>
  <si>
    <t>CHEM 106 or 112</t>
  </si>
  <si>
    <t xml:space="preserve">CHEM 326-326L - Organic Chemistry I and Lab   </t>
  </si>
  <si>
    <t>CHEM 114 or CHEM 116</t>
  </si>
  <si>
    <t xml:space="preserve">CHEM 328-328L - Organic Chemistry II and Lab   </t>
  </si>
  <si>
    <t>CHEM 326</t>
  </si>
  <si>
    <t xml:space="preserve">CHEM 434-434L - Instrumental Analysis and Lab   </t>
  </si>
  <si>
    <t>CHEM 230 or 332</t>
  </si>
  <si>
    <t>CHEM 464 - Biochemistry I</t>
  </si>
  <si>
    <t>CHEM 466 - Laboratory Methods- Biochemistry</t>
  </si>
  <si>
    <t>CHEM 464</t>
  </si>
  <si>
    <t xml:space="preserve">CHEM 491 - Independent Study  </t>
  </si>
  <si>
    <t>1-9</t>
  </si>
  <si>
    <t>CHEM 491L - Independent Study in Chemistry Lab</t>
  </si>
  <si>
    <t>0-1</t>
  </si>
  <si>
    <t xml:space="preserve">CHEM 492 - Topics  </t>
  </si>
  <si>
    <t>1-4</t>
  </si>
  <si>
    <t xml:space="preserve">CHEM 494 - Internship  </t>
  </si>
  <si>
    <t>Pre-Professional Preparation</t>
  </si>
  <si>
    <t>The following list of courses is strongly recommended for those students who intend to pursue careers in medicine, optometry, chiropractor, or dentistry.</t>
  </si>
  <si>
    <t>BIOL 151/151L  (Fulfills Arts &amp; Sciences BS science credits)</t>
  </si>
  <si>
    <t>BIOL 153/153L (Fulfills Arts &amp; Sciences BS science credits)</t>
  </si>
  <si>
    <t>CHEM 115/115L  (This is already a chemistry requirement)</t>
  </si>
  <si>
    <t>CHEM 127/127L (This is already a chemistry requirement)</t>
  </si>
  <si>
    <t>CHEM 229/229L (This is already a chemistry requirement)</t>
  </si>
  <si>
    <t>CHEM 242/242L (This is already a chemistry requirement)</t>
  </si>
  <si>
    <t>CHEM 464/466  (This is already a chemistry requirement)</t>
  </si>
  <si>
    <t>PHYS 211/211L  (This is already a chemistry requirement)</t>
  </si>
  <si>
    <t>PHYS 213/213L  (This is already a chemistry requirement)</t>
  </si>
  <si>
    <t xml:space="preserve">BIOL 221/221L - Human Anatomy  </t>
  </si>
  <si>
    <t>BIOL 325/325L - Physiology  (Fulfills upper division elective)</t>
  </si>
  <si>
    <t>BIOL 383 - Bioethics  (Fulfills IGR #2)</t>
  </si>
  <si>
    <t>MICR 231/231L - General Microbiology</t>
  </si>
  <si>
    <t>PSYC 101 - General Psychology  (Fulfills SGR #3)</t>
  </si>
  <si>
    <t>Minor/2nd Major</t>
  </si>
  <si>
    <r>
      <rPr>
        <b/>
        <sz val="11"/>
        <color rgb="FFFF0000"/>
        <rFont val="Calibri"/>
        <family val="2"/>
      </rPr>
      <t>Prerequisites</t>
    </r>
    <r>
      <rPr>
        <b/>
        <sz val="11"/>
        <rFont val="Calibri"/>
        <family val="2"/>
      </rPr>
      <t>/Comments</t>
    </r>
  </si>
  <si>
    <t>Summer Courses</t>
  </si>
  <si>
    <t>Third Year Fall Courses</t>
  </si>
  <si>
    <t>`</t>
  </si>
  <si>
    <t xml:space="preserve"> ID#</t>
  </si>
  <si>
    <t>Counts toward degree if transfer or change of major</t>
  </si>
  <si>
    <t>Course not offered at SDSU</t>
  </si>
  <si>
    <t>ENGL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</si>
</sst>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u/>
      <sz val="8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name val="Calibri"/>
      <family val="2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8"/>
      <color rgb="FFFF0000"/>
      <name val="Calibri"/>
      <family val="2"/>
    </font>
    <font>
      <b/>
      <sz val="8"/>
      <name val="Calibri"/>
      <family val="2"/>
    </font>
    <font>
      <sz val="9"/>
      <color theme="1" tint="0.499984740745262"/>
      <name val="Calibri"/>
      <family val="2"/>
    </font>
    <font>
      <u/>
      <sz val="9"/>
      <name val="Calibri"/>
      <family val="2"/>
    </font>
    <font>
      <sz val="8.5"/>
      <name val="Calibri"/>
      <family val="2"/>
    </font>
    <font>
      <b/>
      <sz val="10"/>
      <color rgb="FFFF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sz val="12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i/>
      <u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8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i/>
      <sz val="9"/>
      <name val="Calibri"/>
      <family val="2"/>
    </font>
    <font>
      <sz val="9"/>
      <color theme="1"/>
      <name val="Calibri"/>
      <family val="2"/>
    </font>
    <font>
      <i/>
      <vertAlign val="superscript"/>
      <sz val="9"/>
      <name val="BrowalliaUPC"/>
      <family val="2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BCB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ADBA5"/>
        <bgColor indexed="64"/>
      </patternFill>
    </fill>
    <fill>
      <patternFill patternType="solid">
        <fgColor rgb="FFE2D1FB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</cellStyleXfs>
  <cellXfs count="320">
    <xf numFmtId="0" fontId="0" fillId="0" borderId="0" xfId="0"/>
    <xf numFmtId="0" fontId="4" fillId="0" borderId="0" xfId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7" fillId="0" borderId="0" xfId="1" applyFont="1" applyAlignment="1">
      <alignment horizontal="right"/>
    </xf>
    <xf numFmtId="2" fontId="9" fillId="0" borderId="3" xfId="1" applyNumberFormat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0" fontId="12" fillId="0" borderId="0" xfId="2" applyFont="1" applyFill="1" applyBorder="1" applyAlignment="1"/>
    <xf numFmtId="0" fontId="5" fillId="0" borderId="0" xfId="1" applyFont="1" applyBorder="1"/>
    <xf numFmtId="0" fontId="8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9" fillId="0" borderId="0" xfId="1" applyNumberFormat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/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3" fillId="0" borderId="4" xfId="0" quotePrefix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2" borderId="5" xfId="0" applyFont="1" applyFill="1" applyBorder="1"/>
    <xf numFmtId="0" fontId="15" fillId="2" borderId="5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5" fillId="0" borderId="0" xfId="3" applyFont="1" applyFill="1" applyBorder="1" applyAlignment="1"/>
    <xf numFmtId="1" fontId="13" fillId="0" borderId="0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6" fillId="0" borderId="0" xfId="0" applyFont="1" applyFill="1" applyBorder="1" applyAlignment="1">
      <alignment horizontal="left"/>
    </xf>
    <xf numFmtId="0" fontId="15" fillId="0" borderId="6" xfId="0" applyFont="1" applyFill="1" applyBorder="1"/>
    <xf numFmtId="0" fontId="15" fillId="3" borderId="5" xfId="3" applyFont="1" applyFill="1" applyBorder="1" applyAlignment="1">
      <alignment horizontal="left"/>
    </xf>
    <xf numFmtId="0" fontId="22" fillId="2" borderId="5" xfId="0" applyFont="1" applyFill="1" applyBorder="1" applyAlignment="1">
      <alignment horizontal="left"/>
    </xf>
    <xf numFmtId="0" fontId="23" fillId="0" borderId="4" xfId="0" applyFont="1" applyFill="1" applyBorder="1"/>
    <xf numFmtId="0" fontId="14" fillId="0" borderId="0" xfId="0" applyFont="1" applyBorder="1"/>
    <xf numFmtId="0" fontId="23" fillId="0" borderId="0" xfId="3" applyFont="1" applyFill="1" applyBorder="1" applyAlignment="1">
      <alignment horizontal="center"/>
    </xf>
    <xf numFmtId="0" fontId="25" fillId="3" borderId="5" xfId="3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2" fillId="2" borderId="5" xfId="0" applyFont="1" applyFill="1" applyBorder="1"/>
    <xf numFmtId="0" fontId="16" fillId="0" borderId="4" xfId="0" applyFont="1" applyFill="1" applyBorder="1" applyAlignment="1">
      <alignment horizontal="left"/>
    </xf>
    <xf numFmtId="0" fontId="13" fillId="0" borderId="4" xfId="4" quotePrefix="1" applyFont="1" applyFill="1" applyBorder="1" applyAlignment="1">
      <alignment horizontal="center"/>
    </xf>
    <xf numFmtId="0" fontId="13" fillId="0" borderId="4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4" borderId="5" xfId="3" applyFont="1" applyFill="1" applyBorder="1" applyAlignment="1">
      <alignment horizontal="left"/>
    </xf>
    <xf numFmtId="0" fontId="22" fillId="5" borderId="5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center"/>
    </xf>
    <xf numFmtId="0" fontId="13" fillId="0" borderId="4" xfId="0" applyFont="1" applyFill="1" applyBorder="1"/>
    <xf numFmtId="0" fontId="15" fillId="0" borderId="4" xfId="0" applyFont="1" applyFill="1" applyBorder="1"/>
    <xf numFmtId="0" fontId="15" fillId="0" borderId="0" xfId="4" applyFont="1" applyFill="1" applyBorder="1"/>
    <xf numFmtId="0" fontId="15" fillId="0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3" fillId="6" borderId="4" xfId="3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5" borderId="5" xfId="1" applyFont="1" applyFill="1" applyBorder="1" applyAlignment="1">
      <alignment vertical="center" wrapText="1"/>
    </xf>
    <xf numFmtId="0" fontId="15" fillId="5" borderId="5" xfId="1" applyFont="1" applyFill="1" applyBorder="1" applyAlignment="1">
      <alignment vertical="center"/>
    </xf>
    <xf numFmtId="0" fontId="15" fillId="4" borderId="5" xfId="3" quotePrefix="1" applyFont="1" applyFill="1" applyBorder="1" applyAlignment="1">
      <alignment horizontal="left" wrapText="1"/>
    </xf>
    <xf numFmtId="0" fontId="15" fillId="0" borderId="0" xfId="4" applyFont="1" applyFill="1" applyBorder="1" applyAlignment="1">
      <alignment vertical="top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5" fillId="6" borderId="5" xfId="1" applyFont="1" applyFill="1" applyBorder="1"/>
    <xf numFmtId="0" fontId="15" fillId="0" borderId="5" xfId="1" applyFont="1" applyFill="1" applyBorder="1"/>
    <xf numFmtId="0" fontId="15" fillId="0" borderId="5" xfId="1" applyFont="1" applyFill="1" applyBorder="1" applyAlignment="1">
      <alignment horizontal="left"/>
    </xf>
    <xf numFmtId="0" fontId="15" fillId="0" borderId="5" xfId="1" applyFont="1" applyFill="1" applyBorder="1" applyAlignment="1">
      <alignment horizontal="center"/>
    </xf>
    <xf numFmtId="0" fontId="15" fillId="2" borderId="0" xfId="1" applyFont="1" applyFill="1" applyBorder="1"/>
    <xf numFmtId="0" fontId="15" fillId="8" borderId="0" xfId="1" applyFont="1" applyFill="1" applyBorder="1"/>
    <xf numFmtId="0" fontId="15" fillId="0" borderId="10" xfId="1" applyFont="1" applyFill="1" applyBorder="1" applyAlignment="1">
      <alignment horizontal="center"/>
    </xf>
    <xf numFmtId="0" fontId="15" fillId="5" borderId="0" xfId="1" applyFont="1" applyFill="1" applyBorder="1"/>
    <xf numFmtId="0" fontId="15" fillId="9" borderId="0" xfId="1" applyFont="1" applyFill="1" applyBorder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right"/>
    </xf>
    <xf numFmtId="0" fontId="5" fillId="0" borderId="1" xfId="3" applyFont="1" applyBorder="1"/>
    <xf numFmtId="0" fontId="4" fillId="0" borderId="0" xfId="3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31" fillId="0" borderId="0" xfId="3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8" fillId="0" borderId="7" xfId="3" quotePrefix="1" applyFont="1" applyFill="1" applyBorder="1" applyAlignment="1">
      <alignment horizontal="left"/>
    </xf>
    <xf numFmtId="0" fontId="15" fillId="11" borderId="5" xfId="3" applyFont="1" applyFill="1" applyBorder="1" applyAlignment="1">
      <alignment horizontal="left"/>
    </xf>
    <xf numFmtId="0" fontId="18" fillId="11" borderId="5" xfId="3" applyFont="1" applyFill="1" applyBorder="1" applyAlignment="1">
      <alignment horizontal="left"/>
    </xf>
    <xf numFmtId="0" fontId="15" fillId="11" borderId="5" xfId="3" applyFont="1" applyFill="1" applyBorder="1" applyAlignment="1">
      <alignment horizontal="center"/>
    </xf>
    <xf numFmtId="0" fontId="15" fillId="11" borderId="5" xfId="3" applyNumberFormat="1" applyFont="1" applyFill="1" applyBorder="1" applyAlignment="1">
      <alignment horizontal="left"/>
    </xf>
    <xf numFmtId="49" fontId="19" fillId="11" borderId="5" xfId="3" applyNumberFormat="1" applyFont="1" applyFill="1" applyBorder="1"/>
    <xf numFmtId="0" fontId="20" fillId="11" borderId="5" xfId="3" applyFont="1" applyFill="1" applyBorder="1" applyAlignment="1">
      <alignment horizontal="left"/>
    </xf>
    <xf numFmtId="0" fontId="19" fillId="11" borderId="5" xfId="3" applyNumberFormat="1" applyFont="1" applyFill="1" applyBorder="1" applyAlignment="1">
      <alignment horizontal="center"/>
    </xf>
    <xf numFmtId="0" fontId="21" fillId="11" borderId="5" xfId="3" applyNumberFormat="1" applyFont="1" applyFill="1" applyBorder="1" applyAlignment="1">
      <alignment horizontal="center"/>
    </xf>
    <xf numFmtId="49" fontId="21" fillId="11" borderId="5" xfId="3" applyNumberFormat="1" applyFont="1" applyFill="1" applyBorder="1"/>
    <xf numFmtId="0" fontId="21" fillId="11" borderId="5" xfId="3" applyFont="1" applyFill="1" applyBorder="1" applyAlignment="1">
      <alignment horizontal="left"/>
    </xf>
    <xf numFmtId="0" fontId="15" fillId="11" borderId="5" xfId="0" applyFont="1" applyFill="1" applyBorder="1"/>
    <xf numFmtId="0" fontId="25" fillId="11" borderId="5" xfId="3" applyFont="1" applyFill="1" applyBorder="1" applyAlignment="1">
      <alignment horizontal="left"/>
    </xf>
    <xf numFmtId="0" fontId="15" fillId="11" borderId="5" xfId="3" applyFont="1" applyFill="1" applyBorder="1"/>
    <xf numFmtId="0" fontId="15" fillId="11" borderId="7" xfId="3" applyFont="1" applyFill="1" applyBorder="1" applyAlignment="1">
      <alignment horizontal="center"/>
    </xf>
    <xf numFmtId="0" fontId="15" fillId="11" borderId="5" xfId="2" applyFont="1" applyFill="1" applyBorder="1"/>
    <xf numFmtId="0" fontId="15" fillId="11" borderId="5" xfId="1" applyFont="1" applyFill="1" applyBorder="1" applyAlignment="1">
      <alignment horizontal="center"/>
    </xf>
    <xf numFmtId="0" fontId="15" fillId="11" borderId="8" xfId="0" applyFont="1" applyFill="1" applyBorder="1"/>
    <xf numFmtId="0" fontId="22" fillId="11" borderId="5" xfId="3" quotePrefix="1" applyFont="1" applyFill="1" applyBorder="1" applyAlignment="1">
      <alignment horizontal="left"/>
    </xf>
    <xf numFmtId="0" fontId="22" fillId="11" borderId="5" xfId="3" applyFont="1" applyFill="1" applyBorder="1" applyAlignment="1">
      <alignment horizontal="left"/>
    </xf>
    <xf numFmtId="0" fontId="27" fillId="11" borderId="5" xfId="1" applyFont="1" applyFill="1" applyBorder="1" applyAlignment="1">
      <alignment horizontal="left"/>
    </xf>
    <xf numFmtId="0" fontId="27" fillId="11" borderId="5" xfId="1" applyFont="1" applyFill="1" applyBorder="1" applyAlignment="1">
      <alignment horizontal="center"/>
    </xf>
    <xf numFmtId="0" fontId="15" fillId="11" borderId="5" xfId="3" quotePrefix="1" applyFont="1" applyFill="1" applyBorder="1" applyAlignment="1">
      <alignment horizontal="left"/>
    </xf>
    <xf numFmtId="0" fontId="15" fillId="12" borderId="5" xfId="0" applyFont="1" applyFill="1" applyBorder="1"/>
    <xf numFmtId="0" fontId="15" fillId="12" borderId="5" xfId="0" applyFont="1" applyFill="1" applyBorder="1" applyAlignment="1">
      <alignment horizontal="center"/>
    </xf>
    <xf numFmtId="0" fontId="15" fillId="14" borderId="5" xfId="3" applyFont="1" applyFill="1" applyBorder="1"/>
    <xf numFmtId="0" fontId="15" fillId="14" borderId="5" xfId="0" applyFont="1" applyFill="1" applyBorder="1"/>
    <xf numFmtId="0" fontId="25" fillId="14" borderId="5" xfId="3" applyFont="1" applyFill="1" applyBorder="1" applyAlignment="1">
      <alignment horizontal="left"/>
    </xf>
    <xf numFmtId="0" fontId="15" fillId="14" borderId="5" xfId="3" applyFont="1" applyFill="1" applyBorder="1" applyAlignment="1">
      <alignment horizontal="center"/>
    </xf>
    <xf numFmtId="0" fontId="15" fillId="14" borderId="5" xfId="2" applyFont="1" applyFill="1" applyBorder="1"/>
    <xf numFmtId="0" fontId="15" fillId="14" borderId="7" xfId="3" applyFont="1" applyFill="1" applyBorder="1" applyAlignment="1">
      <alignment horizontal="center"/>
    </xf>
    <xf numFmtId="0" fontId="15" fillId="14" borderId="5" xfId="3" applyFont="1" applyFill="1" applyBorder="1" applyAlignment="1">
      <alignment horizontal="left"/>
    </xf>
    <xf numFmtId="0" fontId="15" fillId="14" borderId="5" xfId="1" applyFont="1" applyFill="1" applyBorder="1" applyAlignment="1">
      <alignment horizontal="center"/>
    </xf>
    <xf numFmtId="0" fontId="15" fillId="14" borderId="8" xfId="0" applyFont="1" applyFill="1" applyBorder="1"/>
    <xf numFmtId="0" fontId="15" fillId="14" borderId="5" xfId="3" quotePrefix="1" applyFont="1" applyFill="1" applyBorder="1" applyAlignment="1">
      <alignment horizontal="left"/>
    </xf>
    <xf numFmtId="0" fontId="25" fillId="14" borderId="7" xfId="3" applyFont="1" applyFill="1" applyBorder="1"/>
    <xf numFmtId="0" fontId="25" fillId="14" borderId="5" xfId="3" quotePrefix="1" applyFont="1" applyFill="1" applyBorder="1" applyAlignment="1">
      <alignment horizontal="left"/>
    </xf>
    <xf numFmtId="0" fontId="15" fillId="15" borderId="5" xfId="0" applyFont="1" applyFill="1" applyBorder="1"/>
    <xf numFmtId="0" fontId="15" fillId="15" borderId="5" xfId="3" applyFont="1" applyFill="1" applyBorder="1" applyAlignment="1">
      <alignment horizontal="left"/>
    </xf>
    <xf numFmtId="0" fontId="15" fillId="15" borderId="5" xfId="3" applyFont="1" applyFill="1" applyBorder="1" applyAlignment="1">
      <alignment horizontal="center"/>
    </xf>
    <xf numFmtId="0" fontId="28" fillId="15" borderId="5" xfId="0" applyFont="1" applyFill="1" applyBorder="1"/>
    <xf numFmtId="0" fontId="15" fillId="15" borderId="7" xfId="3" applyFont="1" applyFill="1" applyBorder="1" applyAlignment="1">
      <alignment horizontal="left"/>
    </xf>
    <xf numFmtId="0" fontId="15" fillId="3" borderId="5" xfId="3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15" fillId="11" borderId="0" xfId="3" applyFont="1" applyFill="1" applyBorder="1"/>
    <xf numFmtId="0" fontId="15" fillId="14" borderId="0" xfId="1" applyFont="1" applyFill="1" applyBorder="1" applyAlignment="1">
      <alignment horizontal="center"/>
    </xf>
    <xf numFmtId="0" fontId="15" fillId="16" borderId="5" xfId="3" applyFont="1" applyFill="1" applyBorder="1"/>
    <xf numFmtId="0" fontId="7" fillId="0" borderId="5" xfId="3" applyFont="1" applyFill="1" applyBorder="1"/>
    <xf numFmtId="0" fontId="32" fillId="0" borderId="5" xfId="3" applyFont="1" applyFill="1" applyBorder="1"/>
    <xf numFmtId="0" fontId="7" fillId="0" borderId="5" xfId="3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37" fillId="0" borderId="0" xfId="0" applyFont="1"/>
    <xf numFmtId="0" fontId="32" fillId="4" borderId="5" xfId="3" applyFont="1" applyFill="1" applyBorder="1" applyAlignment="1">
      <alignment horizontal="left"/>
    </xf>
    <xf numFmtId="0" fontId="32" fillId="0" borderId="5" xfId="3" applyFont="1" applyFill="1" applyBorder="1" applyAlignment="1">
      <alignment horizontal="left"/>
    </xf>
    <xf numFmtId="0" fontId="32" fillId="0" borderId="5" xfId="3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2" fillId="3" borderId="5" xfId="3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32" fillId="9" borderId="5" xfId="1" applyFont="1" applyFill="1" applyBorder="1"/>
    <xf numFmtId="0" fontId="38" fillId="0" borderId="5" xfId="3" applyFont="1" applyFill="1" applyBorder="1" applyAlignment="1">
      <alignment horizontal="left"/>
    </xf>
    <xf numFmtId="0" fontId="32" fillId="0" borderId="5" xfId="3" applyNumberFormat="1" applyFont="1" applyFill="1" applyBorder="1" applyAlignment="1">
      <alignment horizontal="left"/>
    </xf>
    <xf numFmtId="0" fontId="32" fillId="0" borderId="11" xfId="1" applyFont="1" applyFill="1" applyBorder="1" applyAlignment="1">
      <alignment horizontal="center"/>
    </xf>
    <xf numFmtId="0" fontId="32" fillId="9" borderId="16" xfId="1" applyFont="1" applyFill="1" applyBorder="1"/>
    <xf numFmtId="0" fontId="38" fillId="0" borderId="5" xfId="3" applyFont="1" applyFill="1" applyBorder="1"/>
    <xf numFmtId="0" fontId="32" fillId="0" borderId="9" xfId="1" applyFont="1" applyFill="1" applyBorder="1"/>
    <xf numFmtId="0" fontId="32" fillId="0" borderId="12" xfId="1" applyFont="1" applyFill="1" applyBorder="1" applyAlignment="1">
      <alignment horizontal="left"/>
    </xf>
    <xf numFmtId="0" fontId="32" fillId="0" borderId="13" xfId="1" applyFont="1" applyFill="1" applyBorder="1" applyAlignment="1">
      <alignment horizontal="center"/>
    </xf>
    <xf numFmtId="0" fontId="32" fillId="0" borderId="0" xfId="1" applyFont="1" applyFill="1" applyBorder="1"/>
    <xf numFmtId="0" fontId="32" fillId="0" borderId="0" xfId="1" applyFont="1" applyFill="1" applyBorder="1" applyAlignment="1">
      <alignment horizontal="left"/>
    </xf>
    <xf numFmtId="0" fontId="32" fillId="0" borderId="4" xfId="1" applyFont="1" applyFill="1" applyBorder="1"/>
    <xf numFmtId="0" fontId="32" fillId="0" borderId="14" xfId="1" applyFont="1" applyFill="1" applyBorder="1" applyAlignment="1">
      <alignment horizontal="center"/>
    </xf>
    <xf numFmtId="0" fontId="32" fillId="0" borderId="5" xfId="1" applyFont="1" applyFill="1" applyBorder="1"/>
    <xf numFmtId="0" fontId="32" fillId="0" borderId="4" xfId="1" applyFont="1" applyFill="1" applyBorder="1" applyAlignment="1">
      <alignment horizontal="left"/>
    </xf>
    <xf numFmtId="0" fontId="32" fillId="0" borderId="4" xfId="1" applyFont="1" applyFill="1" applyBorder="1" applyAlignment="1">
      <alignment horizontal="center"/>
    </xf>
    <xf numFmtId="0" fontId="32" fillId="0" borderId="10" xfId="1" applyFont="1" applyFill="1" applyBorder="1" applyAlignment="1">
      <alignment horizontal="center"/>
    </xf>
    <xf numFmtId="0" fontId="32" fillId="5" borderId="5" xfId="1" applyFont="1" applyFill="1" applyBorder="1" applyAlignment="1">
      <alignment wrapText="1"/>
    </xf>
    <xf numFmtId="0" fontId="32" fillId="0" borderId="15" xfId="1" applyFont="1" applyFill="1" applyBorder="1" applyAlignment="1">
      <alignment horizontal="center"/>
    </xf>
    <xf numFmtId="0" fontId="32" fillId="9" borderId="15" xfId="1" applyFont="1" applyFill="1" applyBorder="1"/>
    <xf numFmtId="0" fontId="32" fillId="0" borderId="7" xfId="3" applyFont="1" applyFill="1" applyBorder="1" applyAlignment="1">
      <alignment horizontal="center"/>
    </xf>
    <xf numFmtId="0" fontId="32" fillId="0" borderId="16" xfId="3" applyFont="1" applyFill="1" applyBorder="1" applyAlignment="1">
      <alignment horizontal="center"/>
    </xf>
    <xf numFmtId="0" fontId="32" fillId="0" borderId="0" xfId="1" quotePrefix="1" applyFont="1" applyFill="1" applyBorder="1" applyAlignment="1">
      <alignment horizontal="right"/>
    </xf>
    <xf numFmtId="0" fontId="32" fillId="0" borderId="10" xfId="1" applyFont="1" applyFill="1" applyBorder="1" applyAlignment="1">
      <alignment horizontal="left"/>
    </xf>
    <xf numFmtId="0" fontId="32" fillId="11" borderId="5" xfId="3" applyFont="1" applyFill="1" applyBorder="1"/>
    <xf numFmtId="0" fontId="32" fillId="11" borderId="5" xfId="0" applyFont="1" applyFill="1" applyBorder="1"/>
    <xf numFmtId="0" fontId="39" fillId="0" borderId="0" xfId="1" applyFont="1" applyFill="1" applyBorder="1" applyAlignment="1">
      <alignment horizontal="center"/>
    </xf>
    <xf numFmtId="0" fontId="32" fillId="0" borderId="17" xfId="1" applyFont="1" applyFill="1" applyBorder="1"/>
    <xf numFmtId="0" fontId="32" fillId="0" borderId="9" xfId="1" applyFont="1" applyFill="1" applyBorder="1" applyAlignment="1">
      <alignment horizontal="center"/>
    </xf>
    <xf numFmtId="0" fontId="7" fillId="0" borderId="18" xfId="1" applyFont="1" applyFill="1" applyBorder="1"/>
    <xf numFmtId="0" fontId="38" fillId="0" borderId="7" xfId="3" quotePrefix="1" applyFont="1" applyFill="1" applyBorder="1" applyAlignment="1">
      <alignment horizontal="left"/>
    </xf>
    <xf numFmtId="0" fontId="32" fillId="0" borderId="5" xfId="1" applyFont="1" applyFill="1" applyBorder="1" applyAlignment="1">
      <alignment horizontal="center"/>
    </xf>
    <xf numFmtId="0" fontId="32" fillId="0" borderId="7" xfId="3" quotePrefix="1" applyFont="1" applyFill="1" applyBorder="1" applyAlignment="1">
      <alignment horizontal="left"/>
    </xf>
    <xf numFmtId="0" fontId="32" fillId="0" borderId="11" xfId="1" applyFont="1" applyFill="1" applyBorder="1"/>
    <xf numFmtId="0" fontId="32" fillId="11" borderId="7" xfId="3" applyFont="1" applyFill="1" applyBorder="1"/>
    <xf numFmtId="0" fontId="32" fillId="0" borderId="4" xfId="1" quotePrefix="1" applyFont="1" applyFill="1" applyBorder="1" applyAlignment="1">
      <alignment horizontal="right"/>
    </xf>
    <xf numFmtId="0" fontId="32" fillId="0" borderId="5" xfId="2" applyFont="1" applyFill="1" applyBorder="1"/>
    <xf numFmtId="0" fontId="32" fillId="0" borderId="5" xfId="1" applyFont="1" applyFill="1" applyBorder="1" applyAlignment="1">
      <alignment horizontal="left"/>
    </xf>
    <xf numFmtId="0" fontId="32" fillId="0" borderId="16" xfId="1" applyFont="1" applyFill="1" applyBorder="1" applyAlignment="1">
      <alignment horizontal="center"/>
    </xf>
    <xf numFmtId="0" fontId="32" fillId="0" borderId="7" xfId="1" applyFont="1" applyFill="1" applyBorder="1"/>
    <xf numFmtId="0" fontId="32" fillId="6" borderId="5" xfId="3" applyFont="1" applyFill="1" applyBorder="1"/>
    <xf numFmtId="0" fontId="32" fillId="2" borderId="0" xfId="1" applyFont="1" applyFill="1" applyBorder="1"/>
    <xf numFmtId="0" fontId="32" fillId="8" borderId="0" xfId="1" applyFont="1" applyFill="1" applyBorder="1"/>
    <xf numFmtId="0" fontId="32" fillId="0" borderId="12" xfId="1" applyFont="1" applyFill="1" applyBorder="1" applyAlignment="1">
      <alignment horizontal="center"/>
    </xf>
    <xf numFmtId="0" fontId="41" fillId="0" borderId="9" xfId="1" applyFont="1" applyFill="1" applyBorder="1"/>
    <xf numFmtId="0" fontId="32" fillId="5" borderId="0" xfId="1" applyFont="1" applyFill="1" applyBorder="1"/>
    <xf numFmtId="0" fontId="32" fillId="9" borderId="0" xfId="1" applyFont="1" applyFill="1" applyBorder="1"/>
    <xf numFmtId="0" fontId="42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32" fillId="7" borderId="0" xfId="1" applyFont="1" applyFill="1" applyBorder="1"/>
    <xf numFmtId="0" fontId="32" fillId="11" borderId="0" xfId="1" applyFont="1" applyFill="1" applyBorder="1" applyAlignment="1"/>
    <xf numFmtId="0" fontId="43" fillId="0" borderId="0" xfId="0" applyFont="1" applyAlignment="1"/>
    <xf numFmtId="0" fontId="22" fillId="0" borderId="5" xfId="3" quotePrefix="1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1" fillId="0" borderId="18" xfId="3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5" fillId="4" borderId="5" xfId="0" applyFont="1" applyFill="1" applyBorder="1" applyAlignment="1">
      <alignment vertical="center" wrapText="1"/>
    </xf>
    <xf numFmtId="0" fontId="45" fillId="4" borderId="5" xfId="0" applyFont="1" applyFill="1" applyBorder="1" applyAlignment="1">
      <alignment horizontal="center" vertical="center" wrapText="1"/>
    </xf>
    <xf numFmtId="0" fontId="46" fillId="4" borderId="5" xfId="0" applyFont="1" applyFill="1" applyBorder="1"/>
    <xf numFmtId="0" fontId="46" fillId="4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2" applyFont="1" applyBorder="1" applyAlignment="1">
      <alignment horizontal="center" vertical="center" wrapText="1"/>
    </xf>
    <xf numFmtId="0" fontId="46" fillId="0" borderId="5" xfId="0" applyFont="1" applyFill="1" applyBorder="1"/>
    <xf numFmtId="0" fontId="46" fillId="0" borderId="5" xfId="0" applyFont="1" applyFill="1" applyBorder="1" applyAlignment="1">
      <alignment horizontal="center"/>
    </xf>
    <xf numFmtId="0" fontId="46" fillId="6" borderId="5" xfId="0" applyFont="1" applyFill="1" applyBorder="1"/>
    <xf numFmtId="0" fontId="38" fillId="6" borderId="5" xfId="0" applyFont="1" applyFill="1" applyBorder="1"/>
    <xf numFmtId="0" fontId="0" fillId="6" borderId="5" xfId="2" applyFont="1" applyFill="1" applyBorder="1" applyAlignment="1">
      <alignment horizontal="center" vertical="center" wrapText="1"/>
    </xf>
    <xf numFmtId="0" fontId="47" fillId="6" borderId="5" xfId="0" applyFont="1" applyFill="1" applyBorder="1"/>
    <xf numFmtId="0" fontId="46" fillId="6" borderId="5" xfId="0" applyFont="1" applyFill="1" applyBorder="1" applyAlignment="1">
      <alignment horizontal="center"/>
    </xf>
    <xf numFmtId="0" fontId="38" fillId="6" borderId="0" xfId="0" applyFont="1" applyFill="1" applyBorder="1"/>
    <xf numFmtId="49" fontId="46" fillId="6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46" fillId="0" borderId="5" xfId="0" applyNumberFormat="1" applyFont="1" applyFill="1" applyBorder="1" applyAlignment="1">
      <alignment horizontal="center"/>
    </xf>
    <xf numFmtId="0" fontId="37" fillId="0" borderId="5" xfId="0" applyFont="1" applyBorder="1"/>
    <xf numFmtId="0" fontId="49" fillId="0" borderId="5" xfId="0" applyFont="1" applyFill="1" applyBorder="1"/>
    <xf numFmtId="0" fontId="49" fillId="0" borderId="5" xfId="0" applyFont="1" applyFill="1" applyBorder="1" applyAlignment="1">
      <alignment horizontal="center"/>
    </xf>
    <xf numFmtId="0" fontId="37" fillId="0" borderId="5" xfId="0" applyFont="1" applyFill="1" applyBorder="1"/>
    <xf numFmtId="0" fontId="0" fillId="0" borderId="5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/>
    </xf>
    <xf numFmtId="0" fontId="47" fillId="0" borderId="5" xfId="0" applyFont="1" applyFill="1" applyBorder="1"/>
    <xf numFmtId="0" fontId="0" fillId="0" borderId="5" xfId="2" applyFont="1" applyFill="1" applyBorder="1" applyAlignment="1">
      <alignment vertical="center" wrapText="1"/>
    </xf>
    <xf numFmtId="0" fontId="50" fillId="4" borderId="5" xfId="0" applyFont="1" applyFill="1" applyBorder="1" applyAlignment="1">
      <alignment horizontal="left"/>
    </xf>
    <xf numFmtId="0" fontId="50" fillId="4" borderId="5" xfId="0" applyFont="1" applyFill="1" applyBorder="1" applyAlignment="1">
      <alignment horizontal="center"/>
    </xf>
    <xf numFmtId="0" fontId="7" fillId="4" borderId="5" xfId="3" applyFont="1" applyFill="1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47" fillId="0" borderId="5" xfId="0" applyFont="1" applyBorder="1"/>
    <xf numFmtId="0" fontId="1" fillId="0" borderId="5" xfId="2" applyFont="1" applyBorder="1"/>
    <xf numFmtId="0" fontId="1" fillId="0" borderId="5" xfId="2" applyFont="1" applyBorder="1" applyAlignment="1">
      <alignment horizontal="center"/>
    </xf>
    <xf numFmtId="0" fontId="49" fillId="6" borderId="5" xfId="0" applyFont="1" applyFill="1" applyBorder="1"/>
    <xf numFmtId="0" fontId="0" fillId="6" borderId="5" xfId="0" applyFill="1" applyBorder="1"/>
    <xf numFmtId="0" fontId="51" fillId="6" borderId="5" xfId="0" applyFont="1" applyFill="1" applyBorder="1"/>
    <xf numFmtId="0" fontId="52" fillId="6" borderId="5" xfId="0" applyFont="1" applyFill="1" applyBorder="1"/>
    <xf numFmtId="0" fontId="53" fillId="13" borderId="5" xfId="0" applyFont="1" applyFill="1" applyBorder="1" applyAlignment="1">
      <alignment horizontal="center"/>
    </xf>
    <xf numFmtId="0" fontId="55" fillId="0" borderId="0" xfId="3" applyFont="1" applyAlignment="1">
      <alignment horizontal="right"/>
    </xf>
    <xf numFmtId="0" fontId="31" fillId="0" borderId="0" xfId="3" applyFont="1" applyFill="1" applyBorder="1" applyAlignment="1">
      <alignment horizontal="right"/>
    </xf>
    <xf numFmtId="0" fontId="32" fillId="0" borderId="0" xfId="3" applyFont="1" applyFill="1" applyBorder="1"/>
    <xf numFmtId="0" fontId="56" fillId="0" borderId="5" xfId="3" applyFont="1" applyFill="1" applyBorder="1" applyAlignment="1">
      <alignment horizontal="center"/>
    </xf>
    <xf numFmtId="0" fontId="54" fillId="0" borderId="5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14" fillId="18" borderId="5" xfId="0" applyFont="1" applyFill="1" applyBorder="1"/>
    <xf numFmtId="0" fontId="58" fillId="6" borderId="5" xfId="3" applyFont="1" applyFill="1" applyBorder="1" applyAlignment="1">
      <alignment horizontal="left"/>
    </xf>
    <xf numFmtId="0" fontId="15" fillId="6" borderId="5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18" borderId="5" xfId="3" applyFont="1" applyFill="1" applyBorder="1" applyAlignment="1">
      <alignment horizontal="left"/>
    </xf>
    <xf numFmtId="0" fontId="22" fillId="6" borderId="5" xfId="3" applyNumberFormat="1" applyFont="1" applyFill="1" applyBorder="1" applyAlignment="1">
      <alignment horizontal="left"/>
    </xf>
    <xf numFmtId="0" fontId="15" fillId="6" borderId="5" xfId="3" applyNumberFormat="1" applyFont="1" applyFill="1" applyBorder="1" applyAlignment="1">
      <alignment horizontal="left"/>
    </xf>
    <xf numFmtId="0" fontId="15" fillId="6" borderId="7" xfId="3" applyFont="1" applyFill="1" applyBorder="1" applyAlignment="1">
      <alignment horizontal="center"/>
    </xf>
    <xf numFmtId="0" fontId="14" fillId="18" borderId="16" xfId="0" applyFont="1" applyFill="1" applyBorder="1"/>
    <xf numFmtId="0" fontId="15" fillId="6" borderId="16" xfId="3" applyFont="1" applyFill="1" applyBorder="1" applyAlignment="1">
      <alignment horizontal="left"/>
    </xf>
    <xf numFmtId="0" fontId="15" fillId="0" borderId="11" xfId="3" applyFont="1" applyFill="1" applyBorder="1" applyAlignment="1">
      <alignment horizontal="center"/>
    </xf>
    <xf numFmtId="0" fontId="15" fillId="18" borderId="5" xfId="2" applyFont="1" applyFill="1" applyBorder="1"/>
    <xf numFmtId="0" fontId="58" fillId="0" borderId="5" xfId="3" applyFont="1" applyFill="1" applyBorder="1" applyAlignment="1">
      <alignment horizontal="left"/>
    </xf>
    <xf numFmtId="49" fontId="15" fillId="6" borderId="7" xfId="3" applyNumberFormat="1" applyFont="1" applyFill="1" applyBorder="1" applyAlignment="1">
      <alignment horizontal="center"/>
    </xf>
    <xf numFmtId="0" fontId="15" fillId="0" borderId="13" xfId="3" applyFont="1" applyFill="1" applyBorder="1" applyAlignment="1">
      <alignment horizontal="center"/>
    </xf>
    <xf numFmtId="0" fontId="15" fillId="0" borderId="20" xfId="3" applyFont="1" applyFill="1" applyBorder="1" applyAlignment="1">
      <alignment horizontal="center"/>
    </xf>
    <xf numFmtId="0" fontId="15" fillId="0" borderId="9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left" vertical="top" wrapText="1"/>
    </xf>
    <xf numFmtId="0" fontId="22" fillId="0" borderId="4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center"/>
    </xf>
    <xf numFmtId="0" fontId="15" fillId="0" borderId="0" xfId="3" applyFont="1" applyFill="1" applyBorder="1"/>
    <xf numFmtId="0" fontId="15" fillId="0" borderId="0" xfId="3" quotePrefix="1" applyFont="1" applyFill="1" applyBorder="1" applyAlignment="1">
      <alignment horizontal="left"/>
    </xf>
    <xf numFmtId="0" fontId="59" fillId="0" borderId="10" xfId="3" applyFont="1" applyFill="1" applyBorder="1" applyAlignment="1">
      <alignment horizontal="left"/>
    </xf>
    <xf numFmtId="0" fontId="59" fillId="0" borderId="13" xfId="3" applyFont="1" applyFill="1" applyBorder="1" applyAlignment="1">
      <alignment horizontal="center"/>
    </xf>
    <xf numFmtId="0" fontId="59" fillId="0" borderId="0" xfId="3" applyFont="1" applyFill="1" applyBorder="1" applyAlignment="1">
      <alignment horizontal="center"/>
    </xf>
    <xf numFmtId="0" fontId="16" fillId="0" borderId="0" xfId="3" applyFont="1" applyFill="1" applyBorder="1"/>
    <xf numFmtId="0" fontId="59" fillId="0" borderId="0" xfId="3" applyFont="1" applyFill="1" applyBorder="1" applyAlignment="1">
      <alignment horizontal="left"/>
    </xf>
    <xf numFmtId="0" fontId="15" fillId="0" borderId="10" xfId="3" applyFont="1" applyFill="1" applyBorder="1" applyAlignment="1">
      <alignment horizontal="center"/>
    </xf>
    <xf numFmtId="0" fontId="15" fillId="0" borderId="0" xfId="2" applyFont="1" applyFill="1" applyBorder="1"/>
    <xf numFmtId="0" fontId="22" fillId="0" borderId="0" xfId="3" applyFont="1" applyFill="1" applyBorder="1" applyAlignment="1">
      <alignment horizontal="left"/>
    </xf>
    <xf numFmtId="0" fontId="16" fillId="0" borderId="25" xfId="3" applyFont="1" applyFill="1" applyBorder="1"/>
    <xf numFmtId="0" fontId="60" fillId="0" borderId="0" xfId="0" applyFont="1" applyFill="1" applyBorder="1" applyAlignment="1">
      <alignment horizontal="left" vertical="top" wrapText="1"/>
    </xf>
    <xf numFmtId="0" fontId="34" fillId="0" borderId="0" xfId="3" applyFont="1" applyFill="1" applyBorder="1" applyAlignment="1">
      <alignment horizontal="center"/>
    </xf>
    <xf numFmtId="0" fontId="61" fillId="0" borderId="1" xfId="3" applyFont="1" applyBorder="1"/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55" fillId="0" borderId="0" xfId="3" applyFont="1" applyBorder="1" applyAlignment="1">
      <alignment horizontal="right" wrapText="1"/>
    </xf>
    <xf numFmtId="0" fontId="63" fillId="0" borderId="3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1" fillId="0" borderId="0" xfId="3" applyFont="1" applyBorder="1" applyAlignment="1">
      <alignment horizontal="center"/>
    </xf>
    <xf numFmtId="0" fontId="62" fillId="0" borderId="0" xfId="3" applyFont="1" applyFill="1" applyBorder="1" applyAlignment="1">
      <alignment horizontal="center"/>
    </xf>
    <xf numFmtId="0" fontId="54" fillId="0" borderId="0" xfId="3" applyFont="1" applyFill="1" applyBorder="1" applyAlignment="1">
      <alignment horizontal="center"/>
    </xf>
    <xf numFmtId="0" fontId="62" fillId="0" borderId="1" xfId="0" applyFont="1" applyFill="1" applyBorder="1" applyAlignment="1">
      <alignment horizontal="left"/>
    </xf>
    <xf numFmtId="0" fontId="54" fillId="0" borderId="0" xfId="1" applyFont="1" applyFill="1" applyBorder="1" applyAlignment="1">
      <alignment horizontal="center"/>
    </xf>
    <xf numFmtId="0" fontId="54" fillId="0" borderId="0" xfId="3" applyFont="1" applyFill="1" applyBorder="1" applyAlignment="1">
      <alignment horizontal="center"/>
    </xf>
    <xf numFmtId="0" fontId="40" fillId="0" borderId="9" xfId="1" applyFont="1" applyFill="1" applyBorder="1" applyAlignment="1">
      <alignment horizontal="left" vertical="top" wrapText="1"/>
    </xf>
    <xf numFmtId="0" fontId="40" fillId="0" borderId="12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center"/>
    </xf>
    <xf numFmtId="0" fontId="15" fillId="3" borderId="19" xfId="3" applyFont="1" applyFill="1" applyBorder="1" applyAlignment="1">
      <alignment horizontal="left" wrapText="1"/>
    </xf>
    <xf numFmtId="0" fontId="15" fillId="3" borderId="7" xfId="3" applyFont="1" applyFill="1" applyBorder="1" applyAlignment="1">
      <alignment horizontal="left" wrapText="1"/>
    </xf>
    <xf numFmtId="0" fontId="15" fillId="16" borderId="0" xfId="3" applyFont="1" applyFill="1" applyBorder="1" applyAlignment="1">
      <alignment horizontal="left"/>
    </xf>
    <xf numFmtId="0" fontId="15" fillId="11" borderId="19" xfId="3" applyFont="1" applyFill="1" applyBorder="1" applyAlignment="1">
      <alignment horizontal="left" vertical="top" wrapText="1"/>
    </xf>
    <xf numFmtId="0" fontId="15" fillId="11" borderId="7" xfId="3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Alignment="1">
      <alignment horizontal="right" wrapText="1"/>
    </xf>
    <xf numFmtId="0" fontId="0" fillId="0" borderId="0" xfId="0" applyAlignment="1"/>
    <xf numFmtId="0" fontId="6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2" xfId="1" applyNumberFormat="1" applyFont="1" applyFill="1" applyBorder="1" applyAlignment="1">
      <alignment horizontal="center"/>
    </xf>
    <xf numFmtId="0" fontId="44" fillId="17" borderId="22" xfId="0" applyFont="1" applyFill="1" applyBorder="1" applyAlignment="1">
      <alignment horizontal="center"/>
    </xf>
    <xf numFmtId="0" fontId="44" fillId="17" borderId="23" xfId="0" applyFont="1" applyFill="1" applyBorder="1" applyAlignment="1">
      <alignment horizontal="center"/>
    </xf>
    <xf numFmtId="0" fontId="44" fillId="17" borderId="24" xfId="0" applyFont="1" applyFill="1" applyBorder="1" applyAlignment="1">
      <alignment horizontal="center"/>
    </xf>
    <xf numFmtId="0" fontId="48" fillId="0" borderId="20" xfId="0" applyFont="1" applyBorder="1" applyAlignment="1">
      <alignment horizontal="left" vertical="top" wrapText="1"/>
    </xf>
    <xf numFmtId="0" fontId="48" fillId="0" borderId="9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4" xfId="0" applyFont="1" applyBorder="1" applyAlignment="1">
      <alignment horizontal="left" vertical="top" wrapText="1"/>
    </xf>
    <xf numFmtId="0" fontId="48" fillId="0" borderId="8" xfId="0" applyFont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2" fillId="0" borderId="9" xfId="3" applyFont="1" applyFill="1" applyBorder="1" applyAlignment="1">
      <alignment horizontal="left" vertical="top" wrapText="1"/>
    </xf>
    <xf numFmtId="0" fontId="22" fillId="0" borderId="12" xfId="3" applyFont="1" applyFill="1" applyBorder="1" applyAlignment="1">
      <alignment horizontal="left" vertical="top" wrapText="1"/>
    </xf>
    <xf numFmtId="0" fontId="54" fillId="0" borderId="19" xfId="3" applyFont="1" applyFill="1" applyBorder="1"/>
    <xf numFmtId="0" fontId="54" fillId="0" borderId="7" xfId="3" applyFont="1" applyFill="1" applyBorder="1"/>
    <xf numFmtId="0" fontId="56" fillId="0" borderId="0" xfId="3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4"/>
    <cellStyle name="Normal 3" xfId="1"/>
    <cellStyle name="Normal 3 2" xfId="3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8E4BC"/>
      <color rgb="FFE2D1FB"/>
      <color rgb="FFFFFF99"/>
      <color rgb="FFFFFFCC"/>
      <color rgb="FFCADBA5"/>
      <color rgb="FFD8E476"/>
      <color rgb="FFEEF3C5"/>
      <color rgb="FFC8E9B5"/>
      <color rgb="FFEABCB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97284</xdr:colOff>
      <xdr:row>41</xdr:row>
      <xdr:rowOff>19050</xdr:rowOff>
    </xdr:from>
    <xdr:to>
      <xdr:col>8</xdr:col>
      <xdr:colOff>2118828</xdr:colOff>
      <xdr:row>48</xdr:row>
      <xdr:rowOff>164307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062" t="32502" r="31256" b="24661"/>
        <a:stretch/>
      </xdr:blipFill>
      <xdr:spPr>
        <a:xfrm>
          <a:off x="5364609" y="7077075"/>
          <a:ext cx="2807790" cy="1345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navoid=2675&amp;catoid=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94"/>
  <sheetViews>
    <sheetView tabSelected="1" zoomScale="110" zoomScaleNormal="110" zoomScaleSheetLayoutView="80" zoomScalePageLayoutView="125" workbookViewId="0">
      <selection activeCell="B57" sqref="B57"/>
    </sheetView>
  </sheetViews>
  <sheetFormatPr defaultColWidth="8.85546875" defaultRowHeight="15" x14ac:dyDescent="0.25"/>
  <cols>
    <col min="1" max="1" width="9.5703125" customWidth="1"/>
    <col min="2" max="2" width="35" customWidth="1"/>
    <col min="3" max="3" width="19.28515625" customWidth="1"/>
    <col min="4" max="4" width="4" customWidth="1"/>
    <col min="5" max="5" width="4.42578125" customWidth="1"/>
    <col min="6" max="7" width="3.42578125" customWidth="1"/>
    <col min="8" max="8" width="11.85546875" customWidth="1"/>
    <col min="9" max="9" width="36.42578125" customWidth="1"/>
    <col min="10" max="10" width="22.28515625" customWidth="1"/>
    <col min="11" max="11" width="4.28515625" customWidth="1"/>
    <col min="12" max="12" width="3.7109375" customWidth="1"/>
    <col min="13" max="13" width="3.140625" bestFit="1" customWidth="1"/>
  </cols>
  <sheetData>
    <row r="1" spans="1:13" ht="13.5" customHeight="1" x14ac:dyDescent="0.2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95" customHeight="1" thickBot="1" x14ac:dyDescent="0.3">
      <c r="A2" s="1" t="s">
        <v>1</v>
      </c>
      <c r="B2" s="2"/>
      <c r="C2" s="2"/>
      <c r="D2" s="297" t="s">
        <v>2</v>
      </c>
      <c r="E2" s="298"/>
      <c r="F2" s="298"/>
      <c r="G2" s="298"/>
      <c r="H2" s="3"/>
      <c r="I2" s="4"/>
      <c r="J2" s="5" t="s">
        <v>3</v>
      </c>
      <c r="K2" s="299"/>
      <c r="L2" s="300"/>
      <c r="M2" s="300"/>
    </row>
    <row r="3" spans="1:13" ht="12.95" customHeight="1" thickBot="1" x14ac:dyDescent="0.3">
      <c r="A3" s="1" t="s">
        <v>4</v>
      </c>
      <c r="B3" s="2"/>
      <c r="C3" s="2"/>
      <c r="D3" s="301" t="s">
        <v>5</v>
      </c>
      <c r="E3" s="302"/>
      <c r="F3" s="302"/>
      <c r="G3" s="302"/>
      <c r="H3" s="6"/>
      <c r="I3" s="7"/>
      <c r="J3" s="8" t="s">
        <v>6</v>
      </c>
      <c r="K3" s="303">
        <f ca="1">NOW()</f>
        <v>42517.450799305552</v>
      </c>
      <c r="L3" s="303"/>
      <c r="M3" s="303"/>
    </row>
    <row r="4" spans="1:13" ht="12.95" customHeight="1" x14ac:dyDescent="0.25">
      <c r="A4" s="9" t="s">
        <v>7</v>
      </c>
      <c r="B4" s="10"/>
      <c r="C4" s="10"/>
      <c r="D4" s="11"/>
      <c r="E4" s="12"/>
      <c r="F4" s="12"/>
      <c r="G4" s="13"/>
      <c r="H4" s="14"/>
      <c r="I4" s="7"/>
      <c r="J4" s="8"/>
      <c r="K4" s="15"/>
      <c r="L4" s="15"/>
      <c r="M4" s="15"/>
    </row>
    <row r="5" spans="1:13" ht="12.95" customHeight="1" x14ac:dyDescent="0.25">
      <c r="A5" s="16" t="s">
        <v>8</v>
      </c>
      <c r="B5" s="17"/>
      <c r="C5" s="17"/>
      <c r="D5" s="18"/>
      <c r="E5" s="18"/>
      <c r="F5" s="19"/>
      <c r="G5" s="19"/>
      <c r="H5" s="20" t="s">
        <v>148</v>
      </c>
      <c r="I5" s="20"/>
      <c r="J5" s="20"/>
      <c r="K5" s="18"/>
      <c r="L5" s="18"/>
      <c r="M5" s="19"/>
    </row>
    <row r="6" spans="1:13" ht="12.95" customHeight="1" x14ac:dyDescent="0.25">
      <c r="A6" s="20" t="s">
        <v>9</v>
      </c>
      <c r="B6" s="20" t="s">
        <v>10</v>
      </c>
      <c r="C6" s="20"/>
      <c r="D6" s="21">
        <f>SUM(D7:D8)</f>
        <v>6</v>
      </c>
      <c r="E6" s="22" t="s">
        <v>11</v>
      </c>
      <c r="F6" s="18" t="s">
        <v>12</v>
      </c>
      <c r="G6" s="19"/>
      <c r="H6" s="27" t="s">
        <v>15</v>
      </c>
      <c r="I6" s="28"/>
      <c r="J6" s="28"/>
      <c r="K6" s="29" t="s">
        <v>16</v>
      </c>
      <c r="L6" s="22" t="s">
        <v>11</v>
      </c>
      <c r="M6" s="18" t="s">
        <v>12</v>
      </c>
    </row>
    <row r="7" spans="1:13" ht="12.95" customHeight="1" x14ac:dyDescent="0.25">
      <c r="A7" s="25" t="s">
        <v>13</v>
      </c>
      <c r="B7" s="25" t="s">
        <v>14</v>
      </c>
      <c r="C7" s="25"/>
      <c r="D7" s="26">
        <v>3</v>
      </c>
      <c r="E7" s="26"/>
      <c r="F7" s="26"/>
      <c r="G7" s="19"/>
      <c r="H7" s="83" t="s">
        <v>18</v>
      </c>
      <c r="I7" s="83" t="s">
        <v>19</v>
      </c>
      <c r="J7" s="84" t="s">
        <v>20</v>
      </c>
      <c r="K7" s="85">
        <v>4</v>
      </c>
      <c r="L7" s="85"/>
      <c r="M7" s="85"/>
    </row>
    <row r="8" spans="1:13" ht="12.95" customHeight="1" x14ac:dyDescent="0.25">
      <c r="A8" s="25" t="s">
        <v>277</v>
      </c>
      <c r="B8" s="25" t="s">
        <v>17</v>
      </c>
      <c r="C8" s="30" t="s">
        <v>13</v>
      </c>
      <c r="D8" s="26">
        <v>3</v>
      </c>
      <c r="E8" s="26"/>
      <c r="F8" s="26"/>
      <c r="G8" s="19"/>
      <c r="H8" s="83" t="s">
        <v>21</v>
      </c>
      <c r="I8" s="83" t="s">
        <v>22</v>
      </c>
      <c r="J8" s="86"/>
      <c r="K8" s="85">
        <v>4</v>
      </c>
      <c r="L8" s="85"/>
      <c r="M8" s="85"/>
    </row>
    <row r="9" spans="1:13" ht="12.95" customHeight="1" x14ac:dyDescent="0.25">
      <c r="A9" s="20"/>
      <c r="B9" s="20"/>
      <c r="C9" s="23"/>
      <c r="D9" s="19"/>
      <c r="E9" s="19"/>
      <c r="F9" s="19"/>
      <c r="G9" s="19"/>
      <c r="H9" s="83" t="s">
        <v>25</v>
      </c>
      <c r="I9" s="294" t="s">
        <v>145</v>
      </c>
      <c r="J9" s="295"/>
      <c r="K9" s="85">
        <v>4</v>
      </c>
      <c r="L9" s="85"/>
      <c r="M9" s="85"/>
    </row>
    <row r="10" spans="1:13" ht="12.95" customHeight="1" x14ac:dyDescent="0.25">
      <c r="A10" s="20" t="s">
        <v>23</v>
      </c>
      <c r="B10" s="20" t="s">
        <v>24</v>
      </c>
      <c r="C10" s="31"/>
      <c r="D10" s="21">
        <f>D11</f>
        <v>3</v>
      </c>
      <c r="E10" s="22"/>
      <c r="F10" s="19"/>
      <c r="G10" s="19"/>
      <c r="H10" s="20" t="s">
        <v>28</v>
      </c>
      <c r="I10" s="20"/>
      <c r="J10" s="20"/>
      <c r="K10" s="24"/>
      <c r="L10" s="24"/>
      <c r="M10" s="24"/>
    </row>
    <row r="11" spans="1:13" ht="12.95" customHeight="1" x14ac:dyDescent="0.25">
      <c r="A11" s="25" t="s">
        <v>26</v>
      </c>
      <c r="B11" s="25" t="s">
        <v>27</v>
      </c>
      <c r="C11" s="25"/>
      <c r="D11" s="26">
        <v>3</v>
      </c>
      <c r="E11" s="26"/>
      <c r="F11" s="26"/>
      <c r="G11" s="32"/>
      <c r="H11" s="87" t="s">
        <v>29</v>
      </c>
      <c r="I11" s="87" t="s">
        <v>30</v>
      </c>
      <c r="J11" s="88" t="s">
        <v>31</v>
      </c>
      <c r="K11" s="89" t="s">
        <v>32</v>
      </c>
      <c r="L11" s="90"/>
      <c r="M11" s="90"/>
    </row>
    <row r="12" spans="1:13" ht="12.95" customHeight="1" x14ac:dyDescent="0.25">
      <c r="A12" s="24"/>
      <c r="B12" s="24"/>
      <c r="C12" s="23"/>
      <c r="D12" s="19"/>
      <c r="E12" s="19"/>
      <c r="F12" s="19"/>
      <c r="G12" s="19"/>
      <c r="H12" s="87" t="s">
        <v>35</v>
      </c>
      <c r="I12" s="87" t="s">
        <v>36</v>
      </c>
      <c r="J12" s="88" t="s">
        <v>31</v>
      </c>
      <c r="K12" s="89" t="s">
        <v>32</v>
      </c>
      <c r="L12" s="90"/>
      <c r="M12" s="90"/>
    </row>
    <row r="13" spans="1:13" ht="12.95" customHeight="1" x14ac:dyDescent="0.25">
      <c r="A13" s="20" t="s">
        <v>33</v>
      </c>
      <c r="B13" s="20" t="s">
        <v>34</v>
      </c>
      <c r="C13" s="17"/>
      <c r="D13" s="21">
        <f>SUM(D14:D15)</f>
        <v>6</v>
      </c>
      <c r="E13" s="22"/>
      <c r="F13" s="19"/>
      <c r="G13" s="19"/>
      <c r="H13" s="87" t="s">
        <v>147</v>
      </c>
      <c r="I13" s="87" t="s">
        <v>39</v>
      </c>
      <c r="J13" s="88" t="s">
        <v>40</v>
      </c>
      <c r="K13" s="89" t="s">
        <v>32</v>
      </c>
      <c r="L13" s="90"/>
      <c r="M13" s="90"/>
    </row>
    <row r="14" spans="1:13" ht="12.95" customHeight="1" x14ac:dyDescent="0.25">
      <c r="A14" s="33" t="s">
        <v>37</v>
      </c>
      <c r="B14" s="33" t="s">
        <v>38</v>
      </c>
      <c r="C14" s="34"/>
      <c r="D14" s="26">
        <v>3</v>
      </c>
      <c r="E14" s="26"/>
      <c r="F14" s="26"/>
      <c r="G14" s="19"/>
      <c r="H14" s="91"/>
      <c r="I14" s="91"/>
      <c r="J14" s="92"/>
      <c r="K14" s="90"/>
      <c r="L14" s="90"/>
      <c r="M14" s="90"/>
    </row>
    <row r="15" spans="1:13" ht="12.95" customHeight="1" x14ac:dyDescent="0.25">
      <c r="A15" s="33" t="s">
        <v>37</v>
      </c>
      <c r="B15" s="33" t="s">
        <v>38</v>
      </c>
      <c r="C15" s="34"/>
      <c r="D15" s="26">
        <v>3</v>
      </c>
      <c r="E15" s="26"/>
      <c r="F15" s="26"/>
      <c r="G15" s="19"/>
      <c r="H15" s="91"/>
      <c r="I15" s="91"/>
      <c r="J15" s="92"/>
      <c r="K15" s="90"/>
      <c r="L15" s="90"/>
      <c r="M15" s="90"/>
    </row>
    <row r="16" spans="1:13" ht="12.95" customHeight="1" x14ac:dyDescent="0.25">
      <c r="A16" s="24"/>
      <c r="B16" s="24"/>
      <c r="C16" s="23"/>
      <c r="D16" s="19"/>
      <c r="E16" s="19"/>
      <c r="F16" s="19"/>
      <c r="G16" s="19"/>
      <c r="H16" s="91"/>
      <c r="I16" s="91"/>
      <c r="J16" s="92"/>
      <c r="K16" s="90"/>
      <c r="L16" s="90"/>
      <c r="M16" s="90"/>
    </row>
    <row r="17" spans="1:13" ht="12.95" customHeight="1" x14ac:dyDescent="0.25">
      <c r="A17" s="20" t="s">
        <v>41</v>
      </c>
      <c r="B17" s="20" t="s">
        <v>42</v>
      </c>
      <c r="C17" s="17"/>
      <c r="D17" s="21">
        <f>SUM(D18:D19)</f>
        <v>6</v>
      </c>
      <c r="E17" s="22"/>
      <c r="F17" s="19"/>
      <c r="G17" s="19"/>
      <c r="H17" s="35" t="s">
        <v>45</v>
      </c>
      <c r="I17" s="36"/>
      <c r="J17" s="36"/>
      <c r="K17" s="37">
        <v>33</v>
      </c>
      <c r="L17" s="36"/>
      <c r="M17" s="36"/>
    </row>
    <row r="18" spans="1:13" ht="12.95" customHeight="1" x14ac:dyDescent="0.25">
      <c r="A18" s="33" t="s">
        <v>43</v>
      </c>
      <c r="B18" s="33" t="s">
        <v>44</v>
      </c>
      <c r="C18" s="34"/>
      <c r="D18" s="26">
        <v>3</v>
      </c>
      <c r="E18" s="26"/>
      <c r="F18" s="26"/>
      <c r="G18" s="19"/>
      <c r="H18" s="93" t="s">
        <v>46</v>
      </c>
      <c r="I18" s="93" t="s">
        <v>47</v>
      </c>
      <c r="J18" s="94" t="s">
        <v>48</v>
      </c>
      <c r="K18" s="85">
        <v>3</v>
      </c>
      <c r="L18" s="85"/>
      <c r="M18" s="85"/>
    </row>
    <row r="19" spans="1:13" ht="12.95" customHeight="1" x14ac:dyDescent="0.25">
      <c r="A19" s="33" t="s">
        <v>43</v>
      </c>
      <c r="B19" s="33" t="s">
        <v>44</v>
      </c>
      <c r="C19" s="34"/>
      <c r="D19" s="26">
        <v>3</v>
      </c>
      <c r="E19" s="26"/>
      <c r="F19" s="26"/>
      <c r="G19" s="19"/>
      <c r="H19" s="95" t="s">
        <v>135</v>
      </c>
      <c r="I19" s="93" t="s">
        <v>50</v>
      </c>
      <c r="J19" s="94" t="s">
        <v>51</v>
      </c>
      <c r="K19" s="96">
        <v>4</v>
      </c>
      <c r="L19" s="85"/>
      <c r="M19" s="85"/>
    </row>
    <row r="20" spans="1:13" ht="12.95" customHeight="1" x14ac:dyDescent="0.25">
      <c r="A20" s="24"/>
      <c r="B20" s="24"/>
      <c r="C20" s="23"/>
      <c r="D20" s="19"/>
      <c r="E20" s="19"/>
      <c r="F20" s="19"/>
      <c r="G20" s="19"/>
      <c r="H20" s="83" t="s">
        <v>149</v>
      </c>
      <c r="I20" s="83" t="s">
        <v>54</v>
      </c>
      <c r="J20" s="94" t="s">
        <v>55</v>
      </c>
      <c r="K20" s="85">
        <v>3</v>
      </c>
      <c r="L20" s="85"/>
      <c r="M20" s="85"/>
    </row>
    <row r="21" spans="1:13" ht="12.95" customHeight="1" x14ac:dyDescent="0.25">
      <c r="A21" s="20" t="s">
        <v>52</v>
      </c>
      <c r="B21" s="20" t="s">
        <v>53</v>
      </c>
      <c r="C21" s="31"/>
      <c r="D21" s="21">
        <f>D22</f>
        <v>4</v>
      </c>
      <c r="E21" s="22"/>
      <c r="F21" s="19"/>
      <c r="G21" s="19"/>
      <c r="H21" s="95" t="s">
        <v>59</v>
      </c>
      <c r="I21" s="97" t="s">
        <v>60</v>
      </c>
      <c r="J21" s="94" t="s">
        <v>61</v>
      </c>
      <c r="K21" s="85">
        <v>1</v>
      </c>
      <c r="L21" s="85"/>
      <c r="M21" s="85"/>
    </row>
    <row r="22" spans="1:13" ht="12.95" customHeight="1" x14ac:dyDescent="0.25">
      <c r="A22" s="33" t="s">
        <v>56</v>
      </c>
      <c r="B22" s="33" t="s">
        <v>57</v>
      </c>
      <c r="C22" s="38" t="s">
        <v>58</v>
      </c>
      <c r="D22" s="26">
        <v>4</v>
      </c>
      <c r="E22" s="26"/>
      <c r="F22" s="26"/>
      <c r="G22" s="19"/>
      <c r="H22" s="95" t="s">
        <v>150</v>
      </c>
      <c r="I22" s="97" t="s">
        <v>62</v>
      </c>
      <c r="J22" s="94" t="s">
        <v>49</v>
      </c>
      <c r="K22" s="85">
        <v>4</v>
      </c>
      <c r="L22" s="85"/>
      <c r="M22" s="98"/>
    </row>
    <row r="23" spans="1:13" ht="12.95" customHeight="1" x14ac:dyDescent="0.25">
      <c r="A23" s="24"/>
      <c r="B23" s="24"/>
      <c r="C23" s="39"/>
      <c r="D23" s="19"/>
      <c r="E23" s="19"/>
      <c r="F23" s="19"/>
      <c r="G23" s="19"/>
      <c r="H23" s="93" t="s">
        <v>65</v>
      </c>
      <c r="I23" s="99" t="s">
        <v>66</v>
      </c>
      <c r="J23" s="100"/>
      <c r="K23" s="85">
        <v>3</v>
      </c>
      <c r="L23" s="85"/>
      <c r="M23" s="85"/>
    </row>
    <row r="24" spans="1:13" ht="12.95" customHeight="1" x14ac:dyDescent="0.25">
      <c r="A24" s="20" t="s">
        <v>63</v>
      </c>
      <c r="B24" s="20" t="s">
        <v>64</v>
      </c>
      <c r="C24" s="40"/>
      <c r="D24" s="21">
        <f>SUM(D25:D26)</f>
        <v>8</v>
      </c>
      <c r="E24" s="22"/>
      <c r="F24" s="19"/>
      <c r="G24" s="19"/>
      <c r="H24" s="93" t="s">
        <v>67</v>
      </c>
      <c r="I24" s="93"/>
      <c r="J24" s="101" t="s">
        <v>68</v>
      </c>
      <c r="K24" s="85">
        <v>9</v>
      </c>
      <c r="L24" s="85"/>
      <c r="M24" s="85"/>
    </row>
    <row r="25" spans="1:13" ht="12.95" customHeight="1" x14ac:dyDescent="0.25">
      <c r="A25" s="33" t="s">
        <v>152</v>
      </c>
      <c r="B25" s="33" t="s">
        <v>22</v>
      </c>
      <c r="C25" s="41"/>
      <c r="D25" s="26">
        <v>4</v>
      </c>
      <c r="E25" s="26"/>
      <c r="F25" s="26"/>
      <c r="G25" s="19"/>
      <c r="H25" s="95" t="s">
        <v>69</v>
      </c>
      <c r="I25" s="95"/>
      <c r="J25" s="102"/>
      <c r="K25" s="98">
        <v>6</v>
      </c>
      <c r="L25" s="103"/>
      <c r="M25" s="103"/>
    </row>
    <row r="26" spans="1:13" ht="12.95" customHeight="1" x14ac:dyDescent="0.25">
      <c r="A26" s="33" t="s">
        <v>129</v>
      </c>
      <c r="B26" s="291" t="s">
        <v>145</v>
      </c>
      <c r="C26" s="292"/>
      <c r="D26" s="124">
        <v>4</v>
      </c>
      <c r="E26" s="33"/>
      <c r="F26" s="33"/>
      <c r="G26" s="19"/>
      <c r="H26" s="95"/>
      <c r="I26" s="95"/>
      <c r="J26" s="102"/>
      <c r="K26" s="98"/>
      <c r="L26" s="103"/>
      <c r="M26" s="103"/>
    </row>
    <row r="27" spans="1:13" ht="12.95" customHeight="1" x14ac:dyDescent="0.25">
      <c r="A27" s="16"/>
      <c r="B27" s="20"/>
      <c r="C27" s="31"/>
      <c r="D27" s="18"/>
      <c r="E27" s="18"/>
      <c r="F27" s="19"/>
      <c r="G27" s="19"/>
      <c r="H27" s="102"/>
      <c r="I27" s="102"/>
      <c r="J27" s="102"/>
      <c r="K27" s="102"/>
      <c r="L27" s="102"/>
      <c r="M27" s="102"/>
    </row>
    <row r="28" spans="1:13" ht="12.95" customHeight="1" x14ac:dyDescent="0.25">
      <c r="A28" s="16" t="s">
        <v>70</v>
      </c>
      <c r="B28" s="17"/>
      <c r="C28" s="16"/>
      <c r="D28" s="18"/>
      <c r="E28" s="18"/>
      <c r="F28" s="19"/>
      <c r="G28" s="19"/>
      <c r="H28" s="102"/>
      <c r="I28" s="102"/>
      <c r="J28" s="102"/>
      <c r="K28" s="102"/>
      <c r="L28" s="102"/>
      <c r="M28" s="102"/>
    </row>
    <row r="29" spans="1:13" ht="12.95" customHeight="1" x14ac:dyDescent="0.25">
      <c r="A29" s="20" t="s">
        <v>71</v>
      </c>
      <c r="B29" s="20" t="s">
        <v>72</v>
      </c>
      <c r="C29" s="42"/>
      <c r="D29" s="43">
        <f>D30</f>
        <v>2</v>
      </c>
      <c r="E29" s="44"/>
      <c r="F29" s="45"/>
      <c r="G29" s="19"/>
      <c r="H29" s="49" t="s">
        <v>77</v>
      </c>
      <c r="I29" s="49"/>
      <c r="J29" s="50"/>
      <c r="K29" s="37">
        <v>3</v>
      </c>
      <c r="L29" s="50"/>
      <c r="M29" s="50"/>
    </row>
    <row r="30" spans="1:13" ht="12.95" customHeight="1" x14ac:dyDescent="0.25">
      <c r="A30" s="46" t="s">
        <v>73</v>
      </c>
      <c r="B30" s="46" t="s">
        <v>74</v>
      </c>
      <c r="C30" s="47" t="s">
        <v>75</v>
      </c>
      <c r="D30" s="48">
        <f t="shared" ref="D30" si="0">IF(ISBLANK(D61)=TRUE,"",D61)</f>
        <v>2</v>
      </c>
      <c r="E30" s="48" t="s">
        <v>76</v>
      </c>
      <c r="F30" s="48"/>
      <c r="G30" s="19"/>
      <c r="H30" s="93" t="s">
        <v>65</v>
      </c>
      <c r="I30" s="99" t="s">
        <v>66</v>
      </c>
      <c r="J30" s="104"/>
      <c r="K30" s="85">
        <v>3</v>
      </c>
      <c r="L30" s="85"/>
      <c r="M30" s="85"/>
    </row>
    <row r="31" spans="1:13" ht="12.95" customHeight="1" x14ac:dyDescent="0.25">
      <c r="A31" s="51"/>
      <c r="B31" s="51"/>
      <c r="C31" s="52"/>
      <c r="D31" s="45"/>
      <c r="E31" s="45"/>
      <c r="F31" s="45"/>
      <c r="G31" s="19"/>
      <c r="H31" s="16" t="s">
        <v>80</v>
      </c>
      <c r="I31" s="49"/>
      <c r="J31" s="54"/>
      <c r="K31" s="55">
        <f>SUM(K32:K54)</f>
        <v>51</v>
      </c>
      <c r="L31" s="56"/>
      <c r="M31" s="56"/>
    </row>
    <row r="32" spans="1:13" ht="12.95" customHeight="1" x14ac:dyDescent="0.25">
      <c r="A32" s="20" t="s">
        <v>78</v>
      </c>
      <c r="B32" s="31" t="s">
        <v>79</v>
      </c>
      <c r="C32" s="53"/>
      <c r="D32" s="43">
        <f>D33</f>
        <v>3</v>
      </c>
      <c r="E32" s="44"/>
      <c r="F32" s="45"/>
      <c r="G32" s="19"/>
      <c r="H32" s="107" t="s">
        <v>130</v>
      </c>
      <c r="I32" s="108" t="s">
        <v>82</v>
      </c>
      <c r="J32" s="109" t="s">
        <v>25</v>
      </c>
      <c r="K32" s="110">
        <v>4</v>
      </c>
      <c r="L32" s="110"/>
      <c r="M32" s="110"/>
    </row>
    <row r="33" spans="1:13" ht="12.95" customHeight="1" x14ac:dyDescent="0.25">
      <c r="A33" s="57" t="s">
        <v>81</v>
      </c>
      <c r="B33" s="58" t="s">
        <v>79</v>
      </c>
      <c r="C33" s="59"/>
      <c r="D33" s="48">
        <f>IF(ISBLANK(K69)=TRUE,"",K69)</f>
        <v>3</v>
      </c>
      <c r="E33" s="48"/>
      <c r="F33" s="48"/>
      <c r="G33" s="19"/>
      <c r="H33" s="107" t="s">
        <v>84</v>
      </c>
      <c r="I33" s="108" t="s">
        <v>85</v>
      </c>
      <c r="J33" s="109" t="s">
        <v>86</v>
      </c>
      <c r="K33" s="110">
        <v>2</v>
      </c>
      <c r="L33" s="110"/>
      <c r="M33" s="110"/>
    </row>
    <row r="34" spans="1:13" ht="12.95" customHeight="1" x14ac:dyDescent="0.25">
      <c r="A34" s="60" t="s">
        <v>83</v>
      </c>
      <c r="B34" s="61"/>
      <c r="C34" s="61"/>
      <c r="D34" s="62"/>
      <c r="E34" s="62"/>
      <c r="F34" s="62"/>
      <c r="G34" s="19"/>
      <c r="H34" s="107" t="s">
        <v>88</v>
      </c>
      <c r="I34" s="111" t="s">
        <v>89</v>
      </c>
      <c r="J34" s="109" t="s">
        <v>48</v>
      </c>
      <c r="K34" s="110">
        <v>2</v>
      </c>
      <c r="L34" s="110"/>
      <c r="M34" s="110"/>
    </row>
    <row r="35" spans="1:13" ht="12.95" customHeight="1" x14ac:dyDescent="0.25">
      <c r="A35" s="16" t="s">
        <v>87</v>
      </c>
      <c r="B35" s="17"/>
      <c r="C35" s="53"/>
      <c r="D35" s="43"/>
      <c r="E35" s="44"/>
      <c r="F35" s="45"/>
      <c r="G35" s="19"/>
      <c r="H35" s="108" t="s">
        <v>46</v>
      </c>
      <c r="I35" s="108" t="s">
        <v>47</v>
      </c>
      <c r="J35" s="109" t="s">
        <v>48</v>
      </c>
      <c r="K35" s="110">
        <v>3</v>
      </c>
      <c r="L35" s="110"/>
      <c r="M35" s="110"/>
    </row>
    <row r="36" spans="1:13" ht="12.95" customHeight="1" x14ac:dyDescent="0.25">
      <c r="A36" s="128" t="s">
        <v>90</v>
      </c>
      <c r="B36" s="128"/>
      <c r="C36" s="128"/>
      <c r="D36" s="128"/>
      <c r="E36" s="128"/>
      <c r="F36" s="128"/>
      <c r="G36" s="19"/>
      <c r="H36" s="107" t="s">
        <v>135</v>
      </c>
      <c r="I36" s="108" t="s">
        <v>50</v>
      </c>
      <c r="J36" s="109" t="s">
        <v>51</v>
      </c>
      <c r="K36" s="112">
        <v>4</v>
      </c>
      <c r="L36" s="110"/>
      <c r="M36" s="110"/>
    </row>
    <row r="37" spans="1:13" ht="12.95" customHeight="1" x14ac:dyDescent="0.25">
      <c r="A37" s="51"/>
      <c r="B37" s="51"/>
      <c r="C37" s="52"/>
      <c r="D37" s="45"/>
      <c r="E37" s="45"/>
      <c r="F37" s="45"/>
      <c r="G37" s="19"/>
      <c r="H37" s="107" t="s">
        <v>149</v>
      </c>
      <c r="I37" s="113" t="s">
        <v>54</v>
      </c>
      <c r="J37" s="109" t="s">
        <v>55</v>
      </c>
      <c r="K37" s="110">
        <v>3</v>
      </c>
      <c r="L37" s="110"/>
      <c r="M37" s="110"/>
    </row>
    <row r="38" spans="1:13" ht="12.95" customHeight="1" x14ac:dyDescent="0.25">
      <c r="A38" s="16" t="s">
        <v>91</v>
      </c>
      <c r="B38" s="17"/>
      <c r="C38" s="53"/>
      <c r="D38" s="43"/>
      <c r="E38" s="44"/>
      <c r="F38" s="45"/>
      <c r="G38" s="19"/>
      <c r="H38" s="107" t="s">
        <v>59</v>
      </c>
      <c r="I38" s="111" t="s">
        <v>60</v>
      </c>
      <c r="J38" s="109" t="s">
        <v>61</v>
      </c>
      <c r="K38" s="110">
        <v>1</v>
      </c>
      <c r="L38" s="110"/>
      <c r="M38" s="110"/>
    </row>
    <row r="39" spans="1:13" ht="12.95" customHeight="1" x14ac:dyDescent="0.25">
      <c r="A39" s="105" t="s">
        <v>65</v>
      </c>
      <c r="B39" s="105" t="s">
        <v>66</v>
      </c>
      <c r="C39" s="105"/>
      <c r="D39" s="106">
        <v>3</v>
      </c>
      <c r="E39" s="106"/>
      <c r="F39" s="106"/>
      <c r="G39" s="62"/>
      <c r="H39" s="107" t="s">
        <v>150</v>
      </c>
      <c r="I39" s="111" t="s">
        <v>62</v>
      </c>
      <c r="J39" s="109" t="s">
        <v>49</v>
      </c>
      <c r="K39" s="110">
        <v>4</v>
      </c>
      <c r="L39" s="110"/>
      <c r="M39" s="114"/>
    </row>
    <row r="40" spans="1:13" ht="12.95" customHeight="1" x14ac:dyDescent="0.25">
      <c r="A40" s="62"/>
      <c r="B40" s="62"/>
      <c r="C40" s="62"/>
      <c r="D40" s="62"/>
      <c r="E40" s="62"/>
      <c r="F40" s="62"/>
      <c r="G40" s="62"/>
      <c r="H40" s="108" t="s">
        <v>65</v>
      </c>
      <c r="I40" s="115" t="s">
        <v>66</v>
      </c>
      <c r="J40" s="116"/>
      <c r="K40" s="110">
        <v>3</v>
      </c>
      <c r="L40" s="110"/>
      <c r="M40" s="110"/>
    </row>
    <row r="41" spans="1:13" ht="12" customHeight="1" x14ac:dyDescent="0.25">
      <c r="A41" s="16" t="s">
        <v>92</v>
      </c>
      <c r="B41" s="61"/>
      <c r="C41" s="54"/>
      <c r="D41" s="63"/>
      <c r="E41" s="56"/>
      <c r="F41" s="18"/>
      <c r="G41" s="62"/>
      <c r="H41" s="119" t="s">
        <v>67</v>
      </c>
      <c r="I41" s="119"/>
      <c r="J41" s="120" t="s">
        <v>68</v>
      </c>
      <c r="K41" s="121">
        <v>9</v>
      </c>
      <c r="L41" s="121"/>
      <c r="M41" s="121"/>
    </row>
    <row r="42" spans="1:13" ht="14.1" customHeight="1" x14ac:dyDescent="0.25">
      <c r="A42" s="64"/>
      <c r="B42" s="65"/>
      <c r="C42" s="66"/>
      <c r="D42" s="67"/>
      <c r="E42" s="67"/>
      <c r="F42" s="67"/>
      <c r="G42" s="62"/>
      <c r="H42" s="108"/>
      <c r="I42" s="108"/>
      <c r="J42" s="113"/>
      <c r="K42" s="110"/>
      <c r="L42" s="110"/>
      <c r="M42" s="110"/>
    </row>
    <row r="43" spans="1:13" ht="14.1" customHeight="1" x14ac:dyDescent="0.25">
      <c r="A43" s="64"/>
      <c r="B43" s="65"/>
      <c r="C43" s="66"/>
      <c r="D43" s="67"/>
      <c r="E43" s="67"/>
      <c r="F43" s="67"/>
      <c r="G43" s="62"/>
      <c r="H43" s="108"/>
      <c r="I43" s="108"/>
      <c r="J43" s="113"/>
      <c r="K43" s="110"/>
      <c r="L43" s="110"/>
      <c r="M43" s="110"/>
    </row>
    <row r="44" spans="1:13" ht="14.1" customHeight="1" x14ac:dyDescent="0.25">
      <c r="A44" s="64"/>
      <c r="B44" s="65"/>
      <c r="C44" s="66"/>
      <c r="D44" s="67"/>
      <c r="E44" s="67"/>
      <c r="F44" s="67"/>
      <c r="G44" s="62"/>
      <c r="H44" s="108"/>
      <c r="I44" s="108"/>
      <c r="J44" s="113"/>
      <c r="K44" s="110"/>
      <c r="L44" s="110"/>
      <c r="M44" s="110"/>
    </row>
    <row r="45" spans="1:13" ht="14.1" customHeight="1" x14ac:dyDescent="0.25">
      <c r="A45" s="64"/>
      <c r="B45" s="65"/>
      <c r="C45" s="66"/>
      <c r="D45" s="67"/>
      <c r="E45" s="67"/>
      <c r="F45" s="67"/>
      <c r="G45" s="62"/>
      <c r="H45" s="108"/>
      <c r="I45" s="108"/>
      <c r="J45" s="113"/>
      <c r="K45" s="110"/>
      <c r="L45" s="110"/>
      <c r="M45" s="110"/>
    </row>
    <row r="46" spans="1:13" ht="14.1" customHeight="1" x14ac:dyDescent="0.25">
      <c r="A46" s="64"/>
      <c r="B46" s="65"/>
      <c r="C46" s="66"/>
      <c r="D46" s="67"/>
      <c r="E46" s="67"/>
      <c r="F46" s="67"/>
      <c r="G46" s="62"/>
      <c r="H46" s="108"/>
      <c r="I46" s="108"/>
      <c r="J46" s="113"/>
      <c r="K46" s="110"/>
      <c r="L46" s="110"/>
      <c r="M46" s="110"/>
    </row>
    <row r="47" spans="1:13" ht="14.1" customHeight="1" x14ac:dyDescent="0.25">
      <c r="A47" s="64"/>
      <c r="B47" s="65"/>
      <c r="C47" s="66"/>
      <c r="D47" s="67"/>
      <c r="E47" s="67"/>
      <c r="F47" s="67"/>
      <c r="G47" s="62"/>
      <c r="H47" s="108"/>
      <c r="I47" s="108"/>
      <c r="J47" s="113"/>
      <c r="K47" s="110"/>
      <c r="L47" s="110"/>
      <c r="M47" s="110"/>
    </row>
    <row r="48" spans="1:13" ht="14.1" customHeight="1" x14ac:dyDescent="0.25">
      <c r="A48" s="64"/>
      <c r="B48" s="65"/>
      <c r="C48" s="66"/>
      <c r="D48" s="67"/>
      <c r="E48" s="67"/>
      <c r="F48" s="67"/>
      <c r="G48" s="62"/>
      <c r="H48" s="108"/>
      <c r="I48" s="108"/>
      <c r="J48" s="113"/>
      <c r="K48" s="110"/>
      <c r="L48" s="110"/>
      <c r="M48" s="110"/>
    </row>
    <row r="49" spans="1:13" ht="14.1" customHeight="1" x14ac:dyDescent="0.25">
      <c r="A49" s="64"/>
      <c r="B49" s="65"/>
      <c r="C49" s="66"/>
      <c r="D49" s="67"/>
      <c r="E49" s="67"/>
      <c r="F49" s="67"/>
      <c r="G49" s="62"/>
      <c r="H49" s="108"/>
      <c r="I49" s="108"/>
      <c r="J49" s="113"/>
      <c r="K49" s="110"/>
      <c r="L49" s="110"/>
      <c r="M49" s="110"/>
    </row>
    <row r="50" spans="1:13" ht="11.25" customHeight="1" x14ac:dyDescent="0.25">
      <c r="A50" s="64"/>
      <c r="B50" s="65"/>
      <c r="C50" s="66"/>
      <c r="D50" s="67"/>
      <c r="E50" s="67"/>
      <c r="F50" s="67"/>
      <c r="G50" s="62"/>
      <c r="H50" s="122" t="s">
        <v>93</v>
      </c>
      <c r="I50" s="119"/>
      <c r="J50" s="123"/>
      <c r="K50" s="121"/>
      <c r="L50" s="121"/>
      <c r="M50" s="121"/>
    </row>
    <row r="51" spans="1:13" ht="14.1" customHeight="1" x14ac:dyDescent="0.25">
      <c r="A51" s="65"/>
      <c r="B51" s="65"/>
      <c r="C51" s="66"/>
      <c r="D51" s="67"/>
      <c r="E51" s="67"/>
      <c r="F51" s="67"/>
      <c r="G51" s="62"/>
      <c r="H51" s="107" t="s">
        <v>94</v>
      </c>
      <c r="I51" s="107" t="s">
        <v>95</v>
      </c>
      <c r="J51" s="117" t="s">
        <v>96</v>
      </c>
      <c r="K51" s="110">
        <v>4</v>
      </c>
      <c r="L51" s="110"/>
      <c r="M51" s="110"/>
    </row>
    <row r="52" spans="1:13" ht="14.1" customHeight="1" x14ac:dyDescent="0.25">
      <c r="A52" s="65"/>
      <c r="B52" s="65"/>
      <c r="C52" s="66"/>
      <c r="D52" s="67"/>
      <c r="E52" s="67"/>
      <c r="F52" s="67"/>
      <c r="G52" s="62"/>
      <c r="H52" s="111" t="s">
        <v>99</v>
      </c>
      <c r="I52" s="107" t="s">
        <v>100</v>
      </c>
      <c r="J52" s="109" t="s">
        <v>94</v>
      </c>
      <c r="K52" s="110">
        <v>4</v>
      </c>
      <c r="L52" s="110"/>
      <c r="M52" s="110"/>
    </row>
    <row r="53" spans="1:13" ht="14.1" customHeight="1" x14ac:dyDescent="0.25">
      <c r="A53" s="68" t="s">
        <v>101</v>
      </c>
      <c r="B53" s="126" t="s">
        <v>98</v>
      </c>
      <c r="C53" s="72" t="s">
        <v>104</v>
      </c>
      <c r="D53" s="127"/>
      <c r="E53" s="127"/>
      <c r="F53" s="125"/>
      <c r="G53" s="62"/>
      <c r="H53" s="108" t="s">
        <v>137</v>
      </c>
      <c r="I53" s="108" t="s">
        <v>19</v>
      </c>
      <c r="J53" s="118" t="s">
        <v>20</v>
      </c>
      <c r="K53" s="110">
        <v>4</v>
      </c>
      <c r="L53" s="110"/>
      <c r="M53" s="110"/>
    </row>
    <row r="54" spans="1:13" ht="14.1" customHeight="1" x14ac:dyDescent="0.25">
      <c r="A54" s="71" t="s">
        <v>103</v>
      </c>
      <c r="B54" s="69" t="s">
        <v>102</v>
      </c>
      <c r="C54" s="293" t="s">
        <v>97</v>
      </c>
      <c r="D54" s="293"/>
      <c r="E54" s="293"/>
      <c r="F54" s="62"/>
      <c r="G54" s="70"/>
      <c r="H54" s="108" t="s">
        <v>151</v>
      </c>
      <c r="I54" s="107" t="s">
        <v>105</v>
      </c>
      <c r="J54" s="118" t="s">
        <v>18</v>
      </c>
      <c r="K54" s="110">
        <v>4</v>
      </c>
      <c r="L54" s="110"/>
      <c r="M54" s="110"/>
    </row>
    <row r="55" spans="1:13" ht="14.1" customHeight="1" x14ac:dyDescent="0.25">
      <c r="C55" s="290" t="s">
        <v>106</v>
      </c>
      <c r="D55" s="290"/>
      <c r="E55" s="290"/>
      <c r="F55" s="290"/>
      <c r="G55" s="290"/>
      <c r="H55" s="290"/>
      <c r="I55" s="290"/>
      <c r="J55" s="73"/>
      <c r="K55" s="74" t="s">
        <v>107</v>
      </c>
    </row>
    <row r="56" spans="1:13" ht="18.75" x14ac:dyDescent="0.3">
      <c r="A56" s="286" t="str">
        <f>A1</f>
        <v>Bachelor of Science in Chemistry (Fall 2016)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</row>
    <row r="57" spans="1:13" ht="18.75" x14ac:dyDescent="0.3">
      <c r="A57" s="236" t="s">
        <v>1</v>
      </c>
      <c r="B57" s="276"/>
      <c r="C57" s="287" t="s">
        <v>108</v>
      </c>
      <c r="D57" s="287"/>
      <c r="E57" s="287"/>
      <c r="F57" s="287"/>
      <c r="G57" s="287"/>
      <c r="H57" s="287"/>
      <c r="I57" s="287"/>
      <c r="J57" s="277"/>
      <c r="K57" s="277"/>
      <c r="L57" s="278"/>
      <c r="M57" s="278"/>
    </row>
    <row r="58" spans="1:13" ht="18.75" x14ac:dyDescent="0.3">
      <c r="A58" s="279" t="s">
        <v>274</v>
      </c>
      <c r="B58" s="280"/>
      <c r="C58" s="281"/>
      <c r="D58" s="281"/>
      <c r="E58" s="282"/>
      <c r="F58" s="283"/>
      <c r="G58" s="284"/>
      <c r="H58" s="284"/>
      <c r="I58" s="236" t="s">
        <v>109</v>
      </c>
      <c r="J58" s="285"/>
      <c r="K58" s="277"/>
      <c r="L58" s="278"/>
      <c r="M58" s="278"/>
    </row>
    <row r="59" spans="1:13" ht="15.75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s="135" customFormat="1" ht="18.95" customHeight="1" x14ac:dyDescent="0.2">
      <c r="A60" s="129" t="s">
        <v>110</v>
      </c>
      <c r="B60" s="130"/>
      <c r="C60" s="131" t="s">
        <v>155</v>
      </c>
      <c r="D60" s="131" t="s">
        <v>111</v>
      </c>
      <c r="E60" s="131" t="s">
        <v>11</v>
      </c>
      <c r="F60" s="131" t="s">
        <v>12</v>
      </c>
      <c r="G60" s="132"/>
      <c r="H60" s="133" t="s">
        <v>112</v>
      </c>
      <c r="I60" s="133"/>
      <c r="J60" s="134" t="s">
        <v>155</v>
      </c>
      <c r="K60" s="134" t="s">
        <v>111</v>
      </c>
      <c r="L60" s="134" t="s">
        <v>11</v>
      </c>
      <c r="M60" s="134" t="s">
        <v>12</v>
      </c>
    </row>
    <row r="61" spans="1:13" s="135" customFormat="1" ht="18.95" customHeight="1" x14ac:dyDescent="0.2">
      <c r="A61" s="136" t="s">
        <v>113</v>
      </c>
      <c r="B61" s="136" t="s">
        <v>114</v>
      </c>
      <c r="C61" s="137"/>
      <c r="D61" s="138">
        <v>2</v>
      </c>
      <c r="E61" s="138"/>
      <c r="F61" s="138"/>
      <c r="G61" s="139"/>
      <c r="H61" s="140" t="s">
        <v>115</v>
      </c>
      <c r="I61" s="140" t="s">
        <v>116</v>
      </c>
      <c r="J61" s="137"/>
      <c r="K61" s="138">
        <v>3</v>
      </c>
      <c r="L61" s="138"/>
      <c r="M61" s="138"/>
    </row>
    <row r="62" spans="1:13" s="135" customFormat="1" ht="18.95" customHeight="1" x14ac:dyDescent="0.2">
      <c r="A62" s="140" t="s">
        <v>117</v>
      </c>
      <c r="B62" s="140" t="s">
        <v>118</v>
      </c>
      <c r="C62" s="137"/>
      <c r="D62" s="138">
        <v>3</v>
      </c>
      <c r="E62" s="138"/>
      <c r="F62" s="138"/>
      <c r="G62" s="139"/>
      <c r="H62" s="140" t="s">
        <v>37</v>
      </c>
      <c r="I62" s="140" t="s">
        <v>119</v>
      </c>
      <c r="J62" s="141"/>
      <c r="K62" s="138">
        <v>3</v>
      </c>
      <c r="L62" s="138"/>
      <c r="M62" s="138"/>
    </row>
    <row r="63" spans="1:13" s="135" customFormat="1" ht="18.95" customHeight="1" x14ac:dyDescent="0.2">
      <c r="A63" s="140" t="s">
        <v>37</v>
      </c>
      <c r="B63" s="140" t="s">
        <v>119</v>
      </c>
      <c r="C63" s="141"/>
      <c r="D63" s="138">
        <v>3</v>
      </c>
      <c r="E63" s="138"/>
      <c r="F63" s="138"/>
      <c r="G63" s="139"/>
      <c r="H63" s="140" t="s">
        <v>43</v>
      </c>
      <c r="I63" s="140" t="s">
        <v>120</v>
      </c>
      <c r="J63" s="141"/>
      <c r="K63" s="138">
        <v>3</v>
      </c>
      <c r="L63" s="138"/>
      <c r="M63" s="138"/>
    </row>
    <row r="64" spans="1:13" s="135" customFormat="1" ht="18.95" customHeight="1" x14ac:dyDescent="0.2">
      <c r="A64" s="140" t="s">
        <v>121</v>
      </c>
      <c r="B64" s="142" t="s">
        <v>122</v>
      </c>
      <c r="C64" s="143" t="s">
        <v>58</v>
      </c>
      <c r="D64" s="138">
        <v>5</v>
      </c>
      <c r="E64" s="138"/>
      <c r="F64" s="138"/>
      <c r="G64" s="139"/>
      <c r="H64" s="140" t="s">
        <v>123</v>
      </c>
      <c r="I64" s="142" t="s">
        <v>146</v>
      </c>
      <c r="J64" s="143" t="s">
        <v>21</v>
      </c>
      <c r="K64" s="138">
        <v>4</v>
      </c>
      <c r="L64" s="138"/>
      <c r="M64" s="138"/>
    </row>
    <row r="65" spans="1:13" s="135" customFormat="1" ht="18.95" customHeight="1" x14ac:dyDescent="0.2">
      <c r="A65" s="140" t="s">
        <v>123</v>
      </c>
      <c r="B65" s="142" t="s">
        <v>124</v>
      </c>
      <c r="C65" s="144"/>
      <c r="D65" s="138">
        <v>4</v>
      </c>
      <c r="E65" s="138"/>
      <c r="F65" s="138"/>
      <c r="G65" s="145"/>
      <c r="H65" s="146" t="s">
        <v>94</v>
      </c>
      <c r="I65" s="142" t="s">
        <v>95</v>
      </c>
      <c r="J65" s="147" t="s">
        <v>96</v>
      </c>
      <c r="K65" s="138">
        <v>4</v>
      </c>
      <c r="L65" s="138"/>
      <c r="M65" s="138"/>
    </row>
    <row r="66" spans="1:13" s="135" customFormat="1" ht="18.95" customHeight="1" x14ac:dyDescent="0.2">
      <c r="A66" s="148"/>
      <c r="B66" s="148"/>
      <c r="C66" s="149"/>
      <c r="D66" s="150">
        <f>SUM(D61:D65)</f>
        <v>17</v>
      </c>
      <c r="E66" s="139"/>
      <c r="F66" s="139"/>
      <c r="G66" s="139"/>
      <c r="H66" s="148"/>
      <c r="I66" s="151"/>
      <c r="J66" s="152"/>
      <c r="K66" s="150">
        <f>SUM(K61:K65)</f>
        <v>17</v>
      </c>
      <c r="L66" s="139"/>
      <c r="M66" s="139"/>
    </row>
    <row r="67" spans="1:13" s="135" customFormat="1" ht="18.95" customHeight="1" x14ac:dyDescent="0.2">
      <c r="A67" s="153"/>
      <c r="B67" s="153"/>
      <c r="C67" s="152"/>
      <c r="D67" s="154"/>
      <c r="E67" s="139"/>
      <c r="F67" s="139"/>
      <c r="G67" s="139"/>
      <c r="H67" s="151"/>
      <c r="I67" s="151"/>
      <c r="J67" s="152"/>
      <c r="K67" s="139"/>
      <c r="L67" s="139"/>
      <c r="M67" s="139"/>
    </row>
    <row r="68" spans="1:13" s="135" customFormat="1" ht="18.95" customHeight="1" x14ac:dyDescent="0.2">
      <c r="A68" s="133" t="s">
        <v>125</v>
      </c>
      <c r="B68" s="155"/>
      <c r="C68" s="156"/>
      <c r="D68" s="157"/>
      <c r="E68" s="157"/>
      <c r="F68" s="157"/>
      <c r="G68" s="158"/>
      <c r="H68" s="133" t="s">
        <v>126</v>
      </c>
      <c r="I68" s="155"/>
      <c r="J68" s="156"/>
      <c r="K68" s="157"/>
      <c r="L68" s="157"/>
      <c r="M68" s="157"/>
    </row>
    <row r="69" spans="1:13" s="135" customFormat="1" ht="18.95" customHeight="1" x14ac:dyDescent="0.2">
      <c r="A69" s="140" t="s">
        <v>115</v>
      </c>
      <c r="B69" s="140" t="s">
        <v>127</v>
      </c>
      <c r="C69" s="143" t="s">
        <v>13</v>
      </c>
      <c r="D69" s="138">
        <v>3</v>
      </c>
      <c r="E69" s="138"/>
      <c r="F69" s="138"/>
      <c r="G69" s="158"/>
      <c r="H69" s="159" t="s">
        <v>81</v>
      </c>
      <c r="I69" s="159" t="s">
        <v>156</v>
      </c>
      <c r="J69" s="194" t="s">
        <v>157</v>
      </c>
      <c r="K69" s="160">
        <v>3</v>
      </c>
      <c r="L69" s="138"/>
      <c r="M69" s="138"/>
    </row>
    <row r="70" spans="1:13" s="135" customFormat="1" ht="18.95" customHeight="1" x14ac:dyDescent="0.2">
      <c r="A70" s="140" t="s">
        <v>43</v>
      </c>
      <c r="B70" s="140" t="s">
        <v>120</v>
      </c>
      <c r="C70" s="141"/>
      <c r="D70" s="138">
        <v>3</v>
      </c>
      <c r="E70" s="138"/>
      <c r="F70" s="138"/>
      <c r="G70" s="145"/>
      <c r="H70" s="161" t="s">
        <v>84</v>
      </c>
      <c r="I70" s="142" t="s">
        <v>85</v>
      </c>
      <c r="J70" s="143" t="s">
        <v>128</v>
      </c>
      <c r="K70" s="162">
        <v>2</v>
      </c>
      <c r="L70" s="138"/>
      <c r="M70" s="138"/>
    </row>
    <row r="71" spans="1:13" s="135" customFormat="1" ht="18.95" customHeight="1" x14ac:dyDescent="0.2">
      <c r="A71" s="146" t="s">
        <v>130</v>
      </c>
      <c r="B71" s="142" t="s">
        <v>82</v>
      </c>
      <c r="C71" s="143" t="s">
        <v>129</v>
      </c>
      <c r="D71" s="138">
        <v>4</v>
      </c>
      <c r="E71" s="163"/>
      <c r="F71" s="163"/>
      <c r="G71" s="145"/>
      <c r="H71" s="146" t="s">
        <v>88</v>
      </c>
      <c r="I71" s="146" t="s">
        <v>89</v>
      </c>
      <c r="J71" s="143" t="s">
        <v>130</v>
      </c>
      <c r="K71" s="162">
        <v>2</v>
      </c>
      <c r="L71" s="138"/>
      <c r="M71" s="138"/>
    </row>
    <row r="72" spans="1:13" s="135" customFormat="1" ht="18.95" customHeight="1" x14ac:dyDescent="0.2">
      <c r="A72" s="142" t="s">
        <v>135</v>
      </c>
      <c r="B72" s="142" t="s">
        <v>50</v>
      </c>
      <c r="C72" s="143" t="s">
        <v>131</v>
      </c>
      <c r="D72" s="138">
        <v>4</v>
      </c>
      <c r="E72" s="138"/>
      <c r="F72" s="138"/>
      <c r="G72" s="145"/>
      <c r="H72" s="142" t="s">
        <v>46</v>
      </c>
      <c r="I72" s="142" t="s">
        <v>47</v>
      </c>
      <c r="J72" s="143" t="s">
        <v>48</v>
      </c>
      <c r="K72" s="162">
        <v>3</v>
      </c>
      <c r="L72" s="138"/>
      <c r="M72" s="138"/>
    </row>
    <row r="73" spans="1:13" s="135" customFormat="1" ht="18.95" customHeight="1" x14ac:dyDescent="0.2">
      <c r="A73" s="148"/>
      <c r="B73" s="164"/>
      <c r="C73" s="165"/>
      <c r="D73" s="150">
        <v>14</v>
      </c>
      <c r="E73" s="139"/>
      <c r="F73" s="139"/>
      <c r="G73" s="158"/>
      <c r="H73" s="166" t="s">
        <v>132</v>
      </c>
      <c r="I73" s="167"/>
      <c r="J73" s="143"/>
      <c r="K73" s="138">
        <v>6</v>
      </c>
      <c r="L73" s="138"/>
      <c r="M73" s="138"/>
    </row>
    <row r="74" spans="1:13" s="135" customFormat="1" ht="18.95" customHeight="1" x14ac:dyDescent="0.2">
      <c r="A74" s="153"/>
      <c r="B74" s="151"/>
      <c r="C74" s="151"/>
      <c r="D74" s="151"/>
      <c r="E74" s="151"/>
      <c r="F74" s="151"/>
      <c r="G74" s="168"/>
      <c r="H74" s="169"/>
      <c r="I74" s="148"/>
      <c r="J74" s="149"/>
      <c r="K74" s="150">
        <v>16</v>
      </c>
      <c r="L74" s="139"/>
      <c r="M74" s="170"/>
    </row>
    <row r="75" spans="1:13" s="135" customFormat="1" ht="18.95" customHeight="1" x14ac:dyDescent="0.2">
      <c r="A75" s="133" t="s">
        <v>133</v>
      </c>
      <c r="B75" s="155"/>
      <c r="C75" s="156"/>
      <c r="D75" s="157"/>
      <c r="E75" s="157"/>
      <c r="F75" s="157"/>
      <c r="G75" s="139"/>
      <c r="H75" s="171" t="s">
        <v>134</v>
      </c>
      <c r="I75" s="155"/>
      <c r="J75" s="156"/>
      <c r="K75" s="157"/>
      <c r="L75" s="157"/>
      <c r="M75" s="157"/>
    </row>
    <row r="76" spans="1:13" s="135" customFormat="1" ht="18.95" customHeight="1" x14ac:dyDescent="0.2">
      <c r="A76" s="146" t="s">
        <v>59</v>
      </c>
      <c r="B76" s="142" t="s">
        <v>154</v>
      </c>
      <c r="C76" s="172" t="s">
        <v>158</v>
      </c>
      <c r="D76" s="138">
        <v>1</v>
      </c>
      <c r="E76" s="138"/>
      <c r="F76" s="173"/>
      <c r="G76" s="145"/>
      <c r="H76" s="161" t="s">
        <v>149</v>
      </c>
      <c r="I76" s="142" t="s">
        <v>153</v>
      </c>
      <c r="J76" s="82" t="s">
        <v>55</v>
      </c>
      <c r="K76" s="138">
        <v>3</v>
      </c>
      <c r="L76" s="138"/>
      <c r="M76" s="138"/>
    </row>
    <row r="77" spans="1:13" s="135" customFormat="1" ht="18.95" customHeight="1" x14ac:dyDescent="0.2">
      <c r="A77" s="146" t="s">
        <v>150</v>
      </c>
      <c r="B77" s="142" t="s">
        <v>62</v>
      </c>
      <c r="C77" s="143" t="s">
        <v>135</v>
      </c>
      <c r="D77" s="138">
        <v>4</v>
      </c>
      <c r="E77" s="138"/>
      <c r="F77" s="138"/>
      <c r="G77" s="145"/>
      <c r="H77" s="161" t="s">
        <v>65</v>
      </c>
      <c r="I77" s="142" t="s">
        <v>66</v>
      </c>
      <c r="J77" s="174"/>
      <c r="K77" s="138">
        <v>3</v>
      </c>
      <c r="L77" s="138"/>
      <c r="M77" s="138"/>
    </row>
    <row r="78" spans="1:13" s="135" customFormat="1" ht="18.95" customHeight="1" x14ac:dyDescent="0.2">
      <c r="A78" s="146" t="s">
        <v>99</v>
      </c>
      <c r="B78" s="142" t="s">
        <v>100</v>
      </c>
      <c r="C78" s="143" t="s">
        <v>94</v>
      </c>
      <c r="D78" s="138">
        <v>4</v>
      </c>
      <c r="E78" s="138"/>
      <c r="F78" s="138"/>
      <c r="G78" s="145"/>
      <c r="H78" s="161" t="s">
        <v>136</v>
      </c>
      <c r="I78" s="142"/>
      <c r="J78" s="137" t="s">
        <v>68</v>
      </c>
      <c r="K78" s="138">
        <v>3</v>
      </c>
      <c r="L78" s="138"/>
      <c r="M78" s="138"/>
    </row>
    <row r="79" spans="1:13" s="135" customFormat="1" ht="18.95" customHeight="1" x14ac:dyDescent="0.2">
      <c r="A79" s="146" t="s">
        <v>137</v>
      </c>
      <c r="B79" s="142" t="s">
        <v>19</v>
      </c>
      <c r="C79" s="172" t="s">
        <v>20</v>
      </c>
      <c r="D79" s="138">
        <v>4</v>
      </c>
      <c r="E79" s="138"/>
      <c r="F79" s="173"/>
      <c r="G79" s="145"/>
      <c r="H79" s="161" t="s">
        <v>151</v>
      </c>
      <c r="I79" s="142" t="s">
        <v>105</v>
      </c>
      <c r="J79" s="172" t="s">
        <v>137</v>
      </c>
      <c r="K79" s="138">
        <v>4</v>
      </c>
      <c r="L79" s="138"/>
      <c r="M79" s="138"/>
    </row>
    <row r="80" spans="1:13" s="135" customFormat="1" ht="18.95" customHeight="1" x14ac:dyDescent="0.2">
      <c r="A80" s="166" t="s">
        <v>132</v>
      </c>
      <c r="B80" s="167"/>
      <c r="C80" s="143"/>
      <c r="D80" s="138">
        <v>3</v>
      </c>
      <c r="E80" s="138"/>
      <c r="F80" s="138"/>
      <c r="G80" s="175"/>
      <c r="H80" s="176" t="s">
        <v>132</v>
      </c>
      <c r="I80" s="167"/>
      <c r="J80" s="143"/>
      <c r="K80" s="162">
        <v>3</v>
      </c>
      <c r="L80" s="138"/>
      <c r="M80" s="138"/>
    </row>
    <row r="81" spans="1:13" s="135" customFormat="1" ht="18.95" customHeight="1" x14ac:dyDescent="0.2">
      <c r="A81" s="148"/>
      <c r="B81" s="151"/>
      <c r="C81" s="151"/>
      <c r="D81" s="150">
        <f>SUM(D77:D80)</f>
        <v>15</v>
      </c>
      <c r="E81" s="139"/>
      <c r="F81" s="139"/>
      <c r="G81" s="151"/>
      <c r="H81" s="288"/>
      <c r="I81" s="288"/>
      <c r="J81" s="289"/>
      <c r="K81" s="150">
        <f>SUM(K76:K80)</f>
        <v>16</v>
      </c>
      <c r="L81" s="139"/>
      <c r="M81" s="139"/>
    </row>
    <row r="82" spans="1:13" s="135" customFormat="1" ht="18.95" customHeight="1" x14ac:dyDescent="0.2">
      <c r="A82" s="153"/>
      <c r="B82" s="177"/>
      <c r="C82" s="152"/>
      <c r="D82" s="139"/>
      <c r="E82" s="139"/>
      <c r="F82" s="139"/>
      <c r="G82" s="139"/>
      <c r="H82" s="151"/>
      <c r="I82" s="151"/>
      <c r="J82" s="152"/>
      <c r="K82" s="139"/>
      <c r="L82" s="139"/>
      <c r="M82" s="139"/>
    </row>
    <row r="83" spans="1:13" s="135" customFormat="1" ht="18.95" customHeight="1" x14ac:dyDescent="0.2">
      <c r="A83" s="133" t="s">
        <v>138</v>
      </c>
      <c r="B83" s="155"/>
      <c r="C83" s="156"/>
      <c r="D83" s="157"/>
      <c r="E83" s="157"/>
      <c r="F83" s="157"/>
      <c r="G83" s="139"/>
      <c r="H83" s="133" t="s">
        <v>139</v>
      </c>
      <c r="I83" s="155"/>
      <c r="J83" s="156"/>
      <c r="K83" s="157"/>
      <c r="L83" s="157"/>
      <c r="M83" s="157"/>
    </row>
    <row r="84" spans="1:13" s="135" customFormat="1" ht="18.95" customHeight="1" x14ac:dyDescent="0.2">
      <c r="A84" s="146" t="s">
        <v>136</v>
      </c>
      <c r="B84" s="142"/>
      <c r="C84" s="137" t="s">
        <v>68</v>
      </c>
      <c r="D84" s="138">
        <v>3</v>
      </c>
      <c r="E84" s="138"/>
      <c r="F84" s="138"/>
      <c r="G84" s="145"/>
      <c r="H84" s="161" t="s">
        <v>136</v>
      </c>
      <c r="I84" s="142"/>
      <c r="J84" s="137" t="s">
        <v>68</v>
      </c>
      <c r="K84" s="138">
        <v>3</v>
      </c>
      <c r="L84" s="138"/>
      <c r="M84" s="138"/>
    </row>
    <row r="85" spans="1:13" s="135" customFormat="1" ht="18.95" customHeight="1" x14ac:dyDescent="0.2">
      <c r="A85" s="166" t="s">
        <v>132</v>
      </c>
      <c r="B85" s="167"/>
      <c r="C85" s="143"/>
      <c r="D85" s="138">
        <v>3</v>
      </c>
      <c r="E85" s="138"/>
      <c r="F85" s="138"/>
      <c r="G85" s="145"/>
      <c r="H85" s="176" t="s">
        <v>132</v>
      </c>
      <c r="I85" s="167"/>
      <c r="J85" s="143"/>
      <c r="K85" s="138">
        <v>3</v>
      </c>
      <c r="L85" s="138"/>
      <c r="M85" s="138"/>
    </row>
    <row r="86" spans="1:13" s="135" customFormat="1" ht="18.95" customHeight="1" x14ac:dyDescent="0.2">
      <c r="A86" s="155" t="s">
        <v>140</v>
      </c>
      <c r="B86" s="178"/>
      <c r="C86" s="179"/>
      <c r="D86" s="160">
        <v>3</v>
      </c>
      <c r="E86" s="180"/>
      <c r="F86" s="180"/>
      <c r="G86" s="145"/>
      <c r="H86" s="181" t="s">
        <v>140</v>
      </c>
      <c r="I86" s="178"/>
      <c r="J86" s="179"/>
      <c r="K86" s="160">
        <v>3</v>
      </c>
      <c r="L86" s="180"/>
      <c r="M86" s="180"/>
    </row>
    <row r="87" spans="1:13" s="135" customFormat="1" ht="18.95" customHeight="1" x14ac:dyDescent="0.2">
      <c r="A87" s="182" t="s">
        <v>141</v>
      </c>
      <c r="B87" s="130" t="s">
        <v>142</v>
      </c>
      <c r="C87" s="137"/>
      <c r="D87" s="138"/>
      <c r="E87" s="173"/>
      <c r="F87" s="173"/>
      <c r="G87" s="139"/>
      <c r="H87" s="182" t="s">
        <v>141</v>
      </c>
      <c r="I87" s="130" t="s">
        <v>142</v>
      </c>
      <c r="J87" s="137"/>
      <c r="K87" s="138"/>
      <c r="L87" s="173"/>
      <c r="M87" s="173"/>
    </row>
    <row r="88" spans="1:13" s="135" customFormat="1" ht="18.95" customHeight="1" x14ac:dyDescent="0.2">
      <c r="A88" s="182"/>
      <c r="B88" s="130"/>
      <c r="C88" s="137"/>
      <c r="D88" s="138"/>
      <c r="E88" s="173"/>
      <c r="F88" s="173"/>
      <c r="G88" s="139"/>
      <c r="H88" s="182"/>
      <c r="I88" s="130"/>
      <c r="J88" s="137"/>
      <c r="K88" s="138"/>
      <c r="L88" s="173"/>
      <c r="M88" s="173"/>
    </row>
    <row r="89" spans="1:13" s="135" customFormat="1" ht="18.95" customHeight="1" x14ac:dyDescent="0.2">
      <c r="C89" s="185"/>
      <c r="D89" s="150"/>
      <c r="E89" s="139"/>
      <c r="F89" s="139"/>
      <c r="G89" s="168"/>
      <c r="H89" s="186"/>
      <c r="I89" s="151"/>
      <c r="J89" s="151"/>
      <c r="K89" s="150"/>
      <c r="L89" s="139"/>
      <c r="M89" s="170"/>
    </row>
    <row r="90" spans="1:13" s="135" customFormat="1" ht="18.95" customHeight="1" x14ac:dyDescent="0.2">
      <c r="A90" s="183" t="s">
        <v>101</v>
      </c>
      <c r="B90" s="192" t="s">
        <v>98</v>
      </c>
      <c r="C90" s="191" t="s">
        <v>97</v>
      </c>
      <c r="D90" s="189"/>
      <c r="E90" s="189"/>
      <c r="F90" s="189"/>
      <c r="G90" s="139"/>
      <c r="H90" s="151"/>
      <c r="I90" s="151"/>
      <c r="J90" s="190" t="s">
        <v>144</v>
      </c>
      <c r="K90" s="150">
        <v>120</v>
      </c>
      <c r="L90" s="139"/>
      <c r="M90" s="139"/>
    </row>
    <row r="91" spans="1:13" s="135" customFormat="1" ht="18.95" customHeight="1" x14ac:dyDescent="0.25">
      <c r="A91" s="187" t="s">
        <v>103</v>
      </c>
      <c r="B91" s="188" t="s">
        <v>143</v>
      </c>
      <c r="C91" s="184" t="s">
        <v>102</v>
      </c>
      <c r="D91"/>
      <c r="F91" s="290" t="s">
        <v>106</v>
      </c>
      <c r="G91" s="290"/>
      <c r="H91" s="290"/>
      <c r="I91" s="290"/>
      <c r="J91" s="290"/>
      <c r="K91" s="290"/>
      <c r="L91" s="290"/>
      <c r="M91" s="193"/>
    </row>
    <row r="94" spans="1:13" x14ac:dyDescent="0.25">
      <c r="I94" t="s">
        <v>273</v>
      </c>
    </row>
  </sheetData>
  <mergeCells count="13">
    <mergeCell ref="I9:J9"/>
    <mergeCell ref="A1:M1"/>
    <mergeCell ref="D2:G2"/>
    <mergeCell ref="K2:M2"/>
    <mergeCell ref="D3:G3"/>
    <mergeCell ref="K3:M3"/>
    <mergeCell ref="A56:M56"/>
    <mergeCell ref="C57:I57"/>
    <mergeCell ref="H81:J81"/>
    <mergeCell ref="F91:L91"/>
    <mergeCell ref="B26:C26"/>
    <mergeCell ref="C54:E54"/>
    <mergeCell ref="C55:I55"/>
  </mergeCells>
  <conditionalFormatting sqref="F64 M65 M63 F86 F43 M79:M80 M69">
    <cfRule type="cellIs" dxfId="71" priority="49" operator="between">
      <formula>"F"</formula>
      <formula>"F"</formula>
    </cfRule>
  </conditionalFormatting>
  <conditionalFormatting sqref="F79 F62 F65 M61 M64 M75 M78">
    <cfRule type="cellIs" dxfId="70" priority="48" operator="between">
      <formula>"D"</formula>
      <formula>"F"</formula>
    </cfRule>
  </conditionalFormatting>
  <conditionalFormatting sqref="F69">
    <cfRule type="cellIs" dxfId="69" priority="47" operator="between">
      <formula>"D"</formula>
      <formula>"F"</formula>
    </cfRule>
  </conditionalFormatting>
  <conditionalFormatting sqref="M71">
    <cfRule type="cellIs" dxfId="68" priority="46" operator="between">
      <formula>"D"</formula>
      <formula>"F"</formula>
    </cfRule>
  </conditionalFormatting>
  <conditionalFormatting sqref="F78">
    <cfRule type="cellIs" dxfId="67" priority="45" operator="between">
      <formula>"F"</formula>
      <formula>"F"</formula>
    </cfRule>
  </conditionalFormatting>
  <conditionalFormatting sqref="M54">
    <cfRule type="cellIs" dxfId="66" priority="38" operator="between">
      <formula>"F"</formula>
      <formula>"F"</formula>
    </cfRule>
  </conditionalFormatting>
  <conditionalFormatting sqref="M38">
    <cfRule type="cellIs" dxfId="65" priority="44" operator="between">
      <formula>"D"</formula>
      <formula>"F"</formula>
    </cfRule>
  </conditionalFormatting>
  <conditionalFormatting sqref="M40">
    <cfRule type="cellIs" dxfId="64" priority="43" operator="between">
      <formula>"F"</formula>
      <formula>"F"</formula>
    </cfRule>
  </conditionalFormatting>
  <conditionalFormatting sqref="M42:M48">
    <cfRule type="cellIs" dxfId="63" priority="42" operator="between">
      <formula>"F"</formula>
      <formula>"F"</formula>
    </cfRule>
  </conditionalFormatting>
  <conditionalFormatting sqref="M50:M51">
    <cfRule type="cellIs" dxfId="62" priority="41" operator="between">
      <formula>"F"</formula>
      <formula>"F"</formula>
    </cfRule>
  </conditionalFormatting>
  <conditionalFormatting sqref="M52">
    <cfRule type="cellIs" dxfId="61" priority="40" operator="between">
      <formula>"D"</formula>
      <formula>"F"</formula>
    </cfRule>
  </conditionalFormatting>
  <conditionalFormatting sqref="M53">
    <cfRule type="cellIs" dxfId="60" priority="39" operator="between">
      <formula>"D"</formula>
      <formula>"F"</formula>
    </cfRule>
  </conditionalFormatting>
  <conditionalFormatting sqref="M25">
    <cfRule type="cellIs" dxfId="59" priority="37" operator="between">
      <formula>"D"</formula>
      <formula>"F"</formula>
    </cfRule>
  </conditionalFormatting>
  <conditionalFormatting sqref="M26">
    <cfRule type="cellIs" dxfId="58" priority="36" operator="between">
      <formula>"D"</formula>
      <formula>"F"</formula>
    </cfRule>
  </conditionalFormatting>
  <conditionalFormatting sqref="F42">
    <cfRule type="cellIs" dxfId="57" priority="35" operator="between">
      <formula>"F"</formula>
      <formula>"F"</formula>
    </cfRule>
  </conditionalFormatting>
  <conditionalFormatting sqref="F51">
    <cfRule type="cellIs" dxfId="56" priority="32" operator="between">
      <formula>"F"</formula>
      <formula>"F"</formula>
    </cfRule>
  </conditionalFormatting>
  <conditionalFormatting sqref="F44:F50">
    <cfRule type="cellIs" dxfId="55" priority="33" operator="between">
      <formula>"F"</formula>
      <formula>"F"</formula>
    </cfRule>
  </conditionalFormatting>
  <conditionalFormatting sqref="M9">
    <cfRule type="cellIs" dxfId="54" priority="29" operator="between">
      <formula>"D"</formula>
      <formula>"F"</formula>
    </cfRule>
  </conditionalFormatting>
  <conditionalFormatting sqref="M7">
    <cfRule type="cellIs" dxfId="53" priority="31" operator="between">
      <formula>"D"</formula>
      <formula>"F"</formula>
    </cfRule>
  </conditionalFormatting>
  <conditionalFormatting sqref="M13">
    <cfRule type="cellIs" dxfId="52" priority="27" operator="between">
      <formula>"F"</formula>
      <formula>"F"</formula>
    </cfRule>
  </conditionalFormatting>
  <conditionalFormatting sqref="M8">
    <cfRule type="cellIs" dxfId="51" priority="30" operator="between">
      <formula>"D"</formula>
      <formula>"F"</formula>
    </cfRule>
  </conditionalFormatting>
  <conditionalFormatting sqref="M14:M15">
    <cfRule type="cellIs" dxfId="50" priority="26" operator="between">
      <formula>"F"</formula>
      <formula>"F"</formula>
    </cfRule>
  </conditionalFormatting>
  <conditionalFormatting sqref="M16">
    <cfRule type="cellIs" dxfId="49" priority="25" operator="between">
      <formula>"F"</formula>
      <formula>"F"</formula>
    </cfRule>
  </conditionalFormatting>
  <conditionalFormatting sqref="M11:M12">
    <cfRule type="cellIs" dxfId="48" priority="28" operator="between">
      <formula>"F"</formula>
      <formula>"F"</formula>
    </cfRule>
  </conditionalFormatting>
  <conditionalFormatting sqref="M35">
    <cfRule type="cellIs" dxfId="47" priority="22" operator="between">
      <formula>"F"</formula>
      <formula>"F"</formula>
    </cfRule>
  </conditionalFormatting>
  <conditionalFormatting sqref="M41">
    <cfRule type="cellIs" dxfId="46" priority="20" operator="between">
      <formula>"F"</formula>
      <formula>"F"</formula>
    </cfRule>
  </conditionalFormatting>
  <conditionalFormatting sqref="M25">
    <cfRule type="cellIs" dxfId="45" priority="24" operator="between">
      <formula>"F"</formula>
      <formula>"F"</formula>
    </cfRule>
  </conditionalFormatting>
  <conditionalFormatting sqref="M49">
    <cfRule type="cellIs" dxfId="44" priority="19" operator="between">
      <formula>"F"</formula>
      <formula>"F"</formula>
    </cfRule>
  </conditionalFormatting>
  <conditionalFormatting sqref="M26">
    <cfRule type="cellIs" dxfId="43" priority="23" operator="between">
      <formula>"F"</formula>
      <formula>"F"</formula>
    </cfRule>
  </conditionalFormatting>
  <conditionalFormatting sqref="I37:M37">
    <cfRule type="cellIs" dxfId="42" priority="21" operator="between">
      <formula>"F"</formula>
      <formula>"F"</formula>
    </cfRule>
  </conditionalFormatting>
  <conditionalFormatting sqref="M84">
    <cfRule type="cellIs" dxfId="41" priority="9" operator="between">
      <formula>"D"</formula>
      <formula>"F"</formula>
    </cfRule>
  </conditionalFormatting>
  <conditionalFormatting sqref="M24">
    <cfRule type="cellIs" dxfId="40" priority="14" operator="between">
      <formula>"F"</formula>
      <formula>"F"</formula>
    </cfRule>
  </conditionalFormatting>
  <conditionalFormatting sqref="M21">
    <cfRule type="cellIs" dxfId="39" priority="18" operator="between">
      <formula>"D"</formula>
      <formula>"F"</formula>
    </cfRule>
  </conditionalFormatting>
  <conditionalFormatting sqref="M23">
    <cfRule type="cellIs" dxfId="38" priority="17" operator="between">
      <formula>"F"</formula>
      <formula>"F"</formula>
    </cfRule>
  </conditionalFormatting>
  <conditionalFormatting sqref="M18">
    <cfRule type="cellIs" dxfId="37" priority="16" operator="between">
      <formula>"F"</formula>
      <formula>"F"</formula>
    </cfRule>
  </conditionalFormatting>
  <conditionalFormatting sqref="H20:M20">
    <cfRule type="cellIs" dxfId="36" priority="15" operator="between">
      <formula>"F"</formula>
      <formula>"F"</formula>
    </cfRule>
  </conditionalFormatting>
  <conditionalFormatting sqref="M88">
    <cfRule type="cellIs" dxfId="35" priority="13" operator="between">
      <formula>"F"</formula>
      <formula>"F"</formula>
    </cfRule>
  </conditionalFormatting>
  <conditionalFormatting sqref="M86">
    <cfRule type="cellIs" dxfId="34" priority="12" operator="between">
      <formula>"F"</formula>
      <formula>"F"</formula>
    </cfRule>
  </conditionalFormatting>
  <conditionalFormatting sqref="F88">
    <cfRule type="cellIs" dxfId="33" priority="11" operator="between">
      <formula>"F"</formula>
      <formula>"F"</formula>
    </cfRule>
  </conditionalFormatting>
  <conditionalFormatting sqref="F84">
    <cfRule type="cellIs" dxfId="32" priority="10" operator="between">
      <formula>"D"</formula>
      <formula>"F"</formula>
    </cfRule>
  </conditionalFormatting>
  <conditionalFormatting sqref="M72">
    <cfRule type="cellIs" dxfId="31" priority="8" operator="between">
      <formula>"D"</formula>
      <formula>"F"</formula>
    </cfRule>
  </conditionalFormatting>
  <conditionalFormatting sqref="F76">
    <cfRule type="cellIs" dxfId="30" priority="7" operator="between">
      <formula>"D"</formula>
      <formula>"F"</formula>
    </cfRule>
  </conditionalFormatting>
  <conditionalFormatting sqref="M76">
    <cfRule type="cellIs" dxfId="29" priority="5" operator="between">
      <formula>"D"</formula>
      <formula>"F"</formula>
    </cfRule>
  </conditionalFormatting>
  <conditionalFormatting sqref="M77">
    <cfRule type="cellIs" dxfId="28" priority="6" operator="between">
      <formula>"F"</formula>
      <formula>"F"</formula>
    </cfRule>
  </conditionalFormatting>
  <conditionalFormatting sqref="F52">
    <cfRule type="cellIs" dxfId="27" priority="3" operator="between">
      <formula>"F"</formula>
      <formula>"F"</formula>
    </cfRule>
  </conditionalFormatting>
  <conditionalFormatting sqref="M87">
    <cfRule type="cellIs" dxfId="26" priority="2" operator="between">
      <formula>"F"</formula>
      <formula>"F"</formula>
    </cfRule>
  </conditionalFormatting>
  <conditionalFormatting sqref="F87">
    <cfRule type="cellIs" dxfId="25" priority="1" operator="between">
      <formula>"F"</formula>
      <formula>"F"</formula>
    </cfRule>
  </conditionalFormatting>
  <hyperlinks>
    <hyperlink ref="A4" r:id="rId1" display="2015-2016 Undergraduate Catalog Requirements"/>
  </hyperlinks>
  <printOptions horizontalCentered="1" verticalCentered="1"/>
  <pageMargins left="0" right="0" top="0" bottom="0" header="0" footer="0"/>
  <pageSetup scale="80" fitToHeight="0" orientation="landscape" r:id="rId2"/>
  <rowBreaks count="1" manualBreakCount="1">
    <brk id="55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zoomScale="60" zoomScaleNormal="100" workbookViewId="0">
      <selection activeCell="B57" sqref="B57"/>
    </sheetView>
  </sheetViews>
  <sheetFormatPr defaultColWidth="8.85546875" defaultRowHeight="15" x14ac:dyDescent="0.25"/>
  <cols>
    <col min="1" max="1" width="58.42578125" customWidth="1"/>
    <col min="2" max="2" width="43.140625" customWidth="1"/>
    <col min="3" max="3" width="56.42578125" customWidth="1"/>
  </cols>
  <sheetData>
    <row r="1" spans="1:4" ht="24" thickBot="1" x14ac:dyDescent="0.4">
      <c r="A1" s="304" t="s">
        <v>159</v>
      </c>
      <c r="B1" s="305"/>
      <c r="C1" s="305"/>
      <c r="D1" s="306"/>
    </row>
    <row r="2" spans="1:4" ht="31.5" x14ac:dyDescent="0.25">
      <c r="A2" s="195" t="s">
        <v>160</v>
      </c>
      <c r="B2" s="196" t="s">
        <v>161</v>
      </c>
      <c r="C2" s="197" t="s">
        <v>162</v>
      </c>
      <c r="D2" s="198" t="s">
        <v>163</v>
      </c>
    </row>
    <row r="3" spans="1:4" x14ac:dyDescent="0.25">
      <c r="A3" s="199" t="s">
        <v>164</v>
      </c>
      <c r="B3" s="200"/>
      <c r="C3" s="201"/>
      <c r="D3" s="202"/>
    </row>
    <row r="4" spans="1:4" x14ac:dyDescent="0.25">
      <c r="A4" s="203" t="s">
        <v>165</v>
      </c>
      <c r="B4" s="204" t="s">
        <v>166</v>
      </c>
      <c r="C4" s="205"/>
      <c r="D4" s="206">
        <v>2</v>
      </c>
    </row>
    <row r="5" spans="1:4" x14ac:dyDescent="0.25">
      <c r="A5" s="203" t="s">
        <v>167</v>
      </c>
      <c r="B5" s="204" t="s">
        <v>166</v>
      </c>
      <c r="C5" s="205" t="s">
        <v>168</v>
      </c>
      <c r="D5" s="206">
        <v>4</v>
      </c>
    </row>
    <row r="6" spans="1:4" x14ac:dyDescent="0.25">
      <c r="A6" s="203" t="s">
        <v>169</v>
      </c>
      <c r="B6" s="204" t="s">
        <v>170</v>
      </c>
      <c r="C6" s="207" t="s">
        <v>171</v>
      </c>
      <c r="D6" s="206">
        <v>4</v>
      </c>
    </row>
    <row r="7" spans="1:4" x14ac:dyDescent="0.25">
      <c r="A7" s="203" t="s">
        <v>172</v>
      </c>
      <c r="B7" s="204" t="s">
        <v>166</v>
      </c>
      <c r="C7" s="208" t="s">
        <v>173</v>
      </c>
      <c r="D7" s="206">
        <v>4</v>
      </c>
    </row>
    <row r="8" spans="1:4" x14ac:dyDescent="0.25">
      <c r="A8" s="203" t="s">
        <v>174</v>
      </c>
      <c r="B8" s="209" t="s">
        <v>166</v>
      </c>
      <c r="C8" s="210" t="s">
        <v>175</v>
      </c>
      <c r="D8" s="211">
        <v>4</v>
      </c>
    </row>
    <row r="9" spans="1:4" x14ac:dyDescent="0.25">
      <c r="A9" s="203" t="s">
        <v>176</v>
      </c>
      <c r="B9" s="209" t="s">
        <v>170</v>
      </c>
      <c r="C9" s="208" t="s">
        <v>177</v>
      </c>
      <c r="D9" s="211">
        <v>2</v>
      </c>
    </row>
    <row r="10" spans="1:4" x14ac:dyDescent="0.25">
      <c r="A10" s="203" t="s">
        <v>178</v>
      </c>
      <c r="B10" s="209" t="s">
        <v>170</v>
      </c>
      <c r="C10" s="208" t="s">
        <v>179</v>
      </c>
      <c r="D10" s="206">
        <v>2</v>
      </c>
    </row>
    <row r="11" spans="1:4" x14ac:dyDescent="0.25">
      <c r="A11" s="203" t="s">
        <v>180</v>
      </c>
      <c r="B11" s="209" t="s">
        <v>170</v>
      </c>
      <c r="C11" s="208" t="s">
        <v>181</v>
      </c>
      <c r="D11" s="211" t="s">
        <v>182</v>
      </c>
    </row>
    <row r="12" spans="1:4" x14ac:dyDescent="0.25">
      <c r="A12" s="203" t="s">
        <v>183</v>
      </c>
      <c r="B12" s="209" t="s">
        <v>170</v>
      </c>
      <c r="C12" s="212" t="s">
        <v>48</v>
      </c>
      <c r="D12" s="213" t="s">
        <v>184</v>
      </c>
    </row>
    <row r="13" spans="1:4" x14ac:dyDescent="0.25">
      <c r="A13" s="203" t="s">
        <v>185</v>
      </c>
      <c r="B13" s="209" t="s">
        <v>166</v>
      </c>
      <c r="C13" s="208" t="s">
        <v>186</v>
      </c>
      <c r="D13" s="214">
        <v>1</v>
      </c>
    </row>
    <row r="14" spans="1:4" x14ac:dyDescent="0.25">
      <c r="A14" s="203" t="s">
        <v>187</v>
      </c>
      <c r="B14" s="204" t="s">
        <v>188</v>
      </c>
      <c r="C14" s="210" t="s">
        <v>49</v>
      </c>
      <c r="D14" s="206">
        <v>4</v>
      </c>
    </row>
    <row r="15" spans="1:4" x14ac:dyDescent="0.25">
      <c r="A15" s="203" t="s">
        <v>189</v>
      </c>
      <c r="B15" s="204" t="s">
        <v>170</v>
      </c>
      <c r="C15" s="205" t="s">
        <v>190</v>
      </c>
      <c r="D15" s="215" t="s">
        <v>184</v>
      </c>
    </row>
    <row r="16" spans="1:4" x14ac:dyDescent="0.25">
      <c r="A16" s="307" t="s">
        <v>191</v>
      </c>
      <c r="B16" s="308"/>
      <c r="C16" s="308"/>
      <c r="D16" s="309"/>
    </row>
    <row r="17" spans="1:4" x14ac:dyDescent="0.25">
      <c r="A17" s="310"/>
      <c r="B17" s="311"/>
      <c r="C17" s="311"/>
      <c r="D17" s="312"/>
    </row>
    <row r="18" spans="1:4" x14ac:dyDescent="0.25">
      <c r="A18" s="199" t="s">
        <v>67</v>
      </c>
      <c r="B18" s="200"/>
      <c r="C18" s="201"/>
      <c r="D18" s="202">
        <v>9</v>
      </c>
    </row>
    <row r="19" spans="1:4" ht="17.25" customHeight="1" x14ac:dyDescent="0.25">
      <c r="A19" s="203" t="s">
        <v>192</v>
      </c>
      <c r="B19" s="204" t="s">
        <v>193</v>
      </c>
      <c r="C19" s="216" t="s">
        <v>194</v>
      </c>
      <c r="D19" s="206">
        <v>2</v>
      </c>
    </row>
    <row r="20" spans="1:4" x14ac:dyDescent="0.25">
      <c r="A20" s="217" t="s">
        <v>195</v>
      </c>
      <c r="B20" s="218" t="s">
        <v>193</v>
      </c>
      <c r="C20" s="219" t="s">
        <v>196</v>
      </c>
      <c r="D20" s="206">
        <v>2</v>
      </c>
    </row>
    <row r="21" spans="1:4" x14ac:dyDescent="0.25">
      <c r="A21" s="203" t="s">
        <v>197</v>
      </c>
      <c r="B21" s="204" t="s">
        <v>198</v>
      </c>
      <c r="C21" s="210" t="s">
        <v>199</v>
      </c>
      <c r="D21" s="206">
        <v>2</v>
      </c>
    </row>
    <row r="22" spans="1:4" x14ac:dyDescent="0.25">
      <c r="A22" s="203" t="s">
        <v>200</v>
      </c>
      <c r="B22" s="220" t="s">
        <v>188</v>
      </c>
      <c r="C22" s="210" t="s">
        <v>201</v>
      </c>
      <c r="D22" s="206">
        <v>2</v>
      </c>
    </row>
    <row r="23" spans="1:4" x14ac:dyDescent="0.25">
      <c r="A23" s="203" t="s">
        <v>202</v>
      </c>
      <c r="B23" s="221" t="s">
        <v>198</v>
      </c>
      <c r="C23" s="210" t="s">
        <v>203</v>
      </c>
      <c r="D23" s="206">
        <v>4</v>
      </c>
    </row>
    <row r="24" spans="1:4" x14ac:dyDescent="0.25">
      <c r="A24" s="203" t="s">
        <v>204</v>
      </c>
      <c r="B24" s="220" t="s">
        <v>205</v>
      </c>
      <c r="C24" s="222" t="s">
        <v>206</v>
      </c>
      <c r="D24" s="206">
        <v>2</v>
      </c>
    </row>
    <row r="25" spans="1:4" x14ac:dyDescent="0.25">
      <c r="A25" s="203" t="s">
        <v>207</v>
      </c>
      <c r="B25" s="220" t="s">
        <v>208</v>
      </c>
      <c r="C25" s="208" t="s">
        <v>209</v>
      </c>
      <c r="D25" s="206">
        <v>2</v>
      </c>
    </row>
    <row r="26" spans="1:4" x14ac:dyDescent="0.25">
      <c r="A26" s="203" t="s">
        <v>210</v>
      </c>
      <c r="B26" s="220" t="s">
        <v>170</v>
      </c>
      <c r="C26" s="210" t="s">
        <v>211</v>
      </c>
      <c r="D26" s="206">
        <v>3</v>
      </c>
    </row>
    <row r="27" spans="1:4" x14ac:dyDescent="0.25">
      <c r="A27" s="223" t="s">
        <v>212</v>
      </c>
      <c r="B27" s="220" t="s">
        <v>198</v>
      </c>
      <c r="C27" s="222" t="s">
        <v>213</v>
      </c>
      <c r="D27" s="206">
        <v>3</v>
      </c>
    </row>
    <row r="28" spans="1:4" x14ac:dyDescent="0.25">
      <c r="A28" s="203" t="s">
        <v>214</v>
      </c>
      <c r="B28" s="220" t="s">
        <v>188</v>
      </c>
      <c r="C28" s="222" t="s">
        <v>215</v>
      </c>
      <c r="D28" s="206">
        <v>3</v>
      </c>
    </row>
    <row r="29" spans="1:4" x14ac:dyDescent="0.25">
      <c r="A29" s="224" t="s">
        <v>93</v>
      </c>
      <c r="B29" s="225"/>
      <c r="C29" s="226"/>
      <c r="D29" s="202"/>
    </row>
    <row r="30" spans="1:4" x14ac:dyDescent="0.25">
      <c r="A30" s="203" t="s">
        <v>216</v>
      </c>
      <c r="B30" s="227" t="s">
        <v>217</v>
      </c>
      <c r="C30" s="228" t="s">
        <v>218</v>
      </c>
      <c r="D30" s="206">
        <v>4</v>
      </c>
    </row>
    <row r="31" spans="1:4" x14ac:dyDescent="0.25">
      <c r="A31" s="203" t="s">
        <v>219</v>
      </c>
      <c r="B31" s="227" t="s">
        <v>217</v>
      </c>
      <c r="C31" s="216" t="s">
        <v>220</v>
      </c>
      <c r="D31" s="206">
        <v>4</v>
      </c>
    </row>
    <row r="32" spans="1:4" x14ac:dyDescent="0.25">
      <c r="A32" s="203" t="s">
        <v>221</v>
      </c>
      <c r="B32" s="227" t="s">
        <v>217</v>
      </c>
      <c r="C32" s="216" t="s">
        <v>222</v>
      </c>
      <c r="D32" s="206">
        <v>4</v>
      </c>
    </row>
    <row r="33" spans="1:4" x14ac:dyDescent="0.25">
      <c r="A33" s="229" t="s">
        <v>223</v>
      </c>
      <c r="B33" s="227" t="s">
        <v>217</v>
      </c>
      <c r="C33" s="228" t="s">
        <v>94</v>
      </c>
      <c r="D33" s="206">
        <v>4</v>
      </c>
    </row>
    <row r="34" spans="1:4" x14ac:dyDescent="0.25">
      <c r="A34" s="229"/>
      <c r="B34" s="230"/>
      <c r="C34" s="228"/>
      <c r="D34" s="206"/>
    </row>
    <row r="35" spans="1:4" x14ac:dyDescent="0.25">
      <c r="A35" s="199" t="s">
        <v>224</v>
      </c>
      <c r="B35" s="200"/>
      <c r="C35" s="201"/>
      <c r="D35" s="202"/>
    </row>
    <row r="36" spans="1:4" x14ac:dyDescent="0.25">
      <c r="A36" s="231" t="s">
        <v>225</v>
      </c>
      <c r="B36" s="211" t="s">
        <v>226</v>
      </c>
      <c r="C36" s="207"/>
      <c r="D36" s="211">
        <v>2</v>
      </c>
    </row>
    <row r="37" spans="1:4" x14ac:dyDescent="0.25">
      <c r="A37" s="231" t="s">
        <v>227</v>
      </c>
      <c r="B37" s="211" t="s">
        <v>226</v>
      </c>
      <c r="C37" s="208" t="s">
        <v>228</v>
      </c>
      <c r="D37" s="211">
        <v>4</v>
      </c>
    </row>
    <row r="38" spans="1:4" x14ac:dyDescent="0.25">
      <c r="A38" s="231" t="s">
        <v>229</v>
      </c>
      <c r="B38" s="211" t="s">
        <v>226</v>
      </c>
      <c r="C38" s="208" t="s">
        <v>230</v>
      </c>
      <c r="D38" s="211">
        <v>5</v>
      </c>
    </row>
    <row r="39" spans="1:4" x14ac:dyDescent="0.25">
      <c r="A39" s="231" t="s">
        <v>231</v>
      </c>
      <c r="B39" s="211" t="s">
        <v>275</v>
      </c>
      <c r="C39" s="208" t="s">
        <v>232</v>
      </c>
      <c r="D39" s="211">
        <v>4</v>
      </c>
    </row>
    <row r="40" spans="1:4" x14ac:dyDescent="0.25">
      <c r="A40" s="231" t="s">
        <v>233</v>
      </c>
      <c r="B40" s="211" t="s">
        <v>275</v>
      </c>
      <c r="C40" s="208" t="s">
        <v>234</v>
      </c>
      <c r="D40" s="211">
        <v>4</v>
      </c>
    </row>
    <row r="41" spans="1:4" x14ac:dyDescent="0.25">
      <c r="A41" s="231" t="s">
        <v>235</v>
      </c>
      <c r="B41" s="211" t="s">
        <v>226</v>
      </c>
      <c r="C41" s="208" t="s">
        <v>236</v>
      </c>
      <c r="D41" s="211">
        <v>4</v>
      </c>
    </row>
    <row r="42" spans="1:4" x14ac:dyDescent="0.25">
      <c r="A42" s="231" t="s">
        <v>237</v>
      </c>
      <c r="B42" s="211" t="s">
        <v>275</v>
      </c>
      <c r="C42" s="208" t="s">
        <v>238</v>
      </c>
      <c r="D42" s="211">
        <v>4</v>
      </c>
    </row>
    <row r="43" spans="1:4" x14ac:dyDescent="0.25">
      <c r="A43" s="231" t="s">
        <v>239</v>
      </c>
      <c r="B43" s="211" t="s">
        <v>275</v>
      </c>
      <c r="C43" s="208" t="s">
        <v>240</v>
      </c>
      <c r="D43" s="211">
        <v>4</v>
      </c>
    </row>
    <row r="44" spans="1:4" x14ac:dyDescent="0.25">
      <c r="A44" s="231" t="s">
        <v>241</v>
      </c>
      <c r="B44" s="211" t="s">
        <v>276</v>
      </c>
      <c r="C44" s="208" t="s">
        <v>242</v>
      </c>
      <c r="D44" s="211">
        <v>4</v>
      </c>
    </row>
    <row r="45" spans="1:4" x14ac:dyDescent="0.25">
      <c r="A45" s="232" t="s">
        <v>243</v>
      </c>
      <c r="B45" s="211" t="s">
        <v>170</v>
      </c>
      <c r="C45" s="233"/>
      <c r="D45" s="211">
        <v>3</v>
      </c>
    </row>
    <row r="46" spans="1:4" x14ac:dyDescent="0.25">
      <c r="A46" s="232" t="s">
        <v>244</v>
      </c>
      <c r="B46" s="211" t="s">
        <v>166</v>
      </c>
      <c r="C46" s="233" t="s">
        <v>245</v>
      </c>
      <c r="D46" s="211">
        <v>1</v>
      </c>
    </row>
    <row r="47" spans="1:4" x14ac:dyDescent="0.25">
      <c r="A47" s="232" t="s">
        <v>246</v>
      </c>
      <c r="B47" s="211"/>
      <c r="C47" s="233"/>
      <c r="D47" s="211" t="s">
        <v>247</v>
      </c>
    </row>
    <row r="48" spans="1:4" x14ac:dyDescent="0.25">
      <c r="A48" s="232" t="s">
        <v>248</v>
      </c>
      <c r="B48" s="211"/>
      <c r="C48" s="233"/>
      <c r="D48" s="211" t="s">
        <v>249</v>
      </c>
    </row>
    <row r="49" spans="1:4" x14ac:dyDescent="0.25">
      <c r="A49" s="231" t="s">
        <v>250</v>
      </c>
      <c r="B49" s="211"/>
      <c r="C49" s="234"/>
      <c r="D49" s="213" t="s">
        <v>251</v>
      </c>
    </row>
    <row r="50" spans="1:4" x14ac:dyDescent="0.25">
      <c r="A50" s="231" t="s">
        <v>252</v>
      </c>
      <c r="B50" s="211"/>
      <c r="C50" s="234"/>
      <c r="D50" s="213" t="s">
        <v>251</v>
      </c>
    </row>
  </sheetData>
  <mergeCells count="2">
    <mergeCell ref="A1:D1"/>
    <mergeCell ref="A16:D17"/>
  </mergeCells>
  <pageMargins left="0.7" right="0.7" top="0.75" bottom="0.75" header="0.3" footer="0.3"/>
  <pageSetup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B57" sqref="B57"/>
    </sheetView>
  </sheetViews>
  <sheetFormatPr defaultColWidth="8.85546875" defaultRowHeight="15" x14ac:dyDescent="0.25"/>
  <cols>
    <col min="1" max="1" width="75.140625" customWidth="1"/>
  </cols>
  <sheetData>
    <row r="1" spans="1:1" ht="18.75" x14ac:dyDescent="0.3">
      <c r="A1" s="235" t="s">
        <v>253</v>
      </c>
    </row>
    <row r="2" spans="1:1" x14ac:dyDescent="0.25">
      <c r="A2" s="313" t="s">
        <v>254</v>
      </c>
    </row>
    <row r="3" spans="1:1" x14ac:dyDescent="0.25">
      <c r="A3" s="314"/>
    </row>
    <row r="4" spans="1:1" x14ac:dyDescent="0.25">
      <c r="A4" s="203"/>
    </row>
    <row r="5" spans="1:1" x14ac:dyDescent="0.25">
      <c r="A5" s="203" t="s">
        <v>255</v>
      </c>
    </row>
    <row r="6" spans="1:1" x14ac:dyDescent="0.25">
      <c r="A6" s="203" t="s">
        <v>256</v>
      </c>
    </row>
    <row r="7" spans="1:1" x14ac:dyDescent="0.25">
      <c r="A7" s="203" t="s">
        <v>257</v>
      </c>
    </row>
    <row r="8" spans="1:1" x14ac:dyDescent="0.25">
      <c r="A8" s="203" t="s">
        <v>258</v>
      </c>
    </row>
    <row r="9" spans="1:1" x14ac:dyDescent="0.25">
      <c r="A9" s="203" t="s">
        <v>259</v>
      </c>
    </row>
    <row r="10" spans="1:1" x14ac:dyDescent="0.25">
      <c r="A10" s="203" t="s">
        <v>260</v>
      </c>
    </row>
    <row r="11" spans="1:1" x14ac:dyDescent="0.25">
      <c r="A11" s="203" t="s">
        <v>261</v>
      </c>
    </row>
    <row r="12" spans="1:1" x14ac:dyDescent="0.25">
      <c r="A12" s="203" t="s">
        <v>262</v>
      </c>
    </row>
    <row r="13" spans="1:1" x14ac:dyDescent="0.25">
      <c r="A13" s="203" t="s">
        <v>263</v>
      </c>
    </row>
    <row r="14" spans="1:1" x14ac:dyDescent="0.25">
      <c r="A14" s="203"/>
    </row>
    <row r="15" spans="1:1" x14ac:dyDescent="0.25">
      <c r="A15" s="203" t="s">
        <v>264</v>
      </c>
    </row>
    <row r="16" spans="1:1" x14ac:dyDescent="0.25">
      <c r="A16" s="203" t="s">
        <v>265</v>
      </c>
    </row>
    <row r="17" spans="1:1" x14ac:dyDescent="0.25">
      <c r="A17" s="203" t="s">
        <v>266</v>
      </c>
    </row>
    <row r="18" spans="1:1" x14ac:dyDescent="0.25">
      <c r="A18" s="203" t="s">
        <v>267</v>
      </c>
    </row>
    <row r="19" spans="1:1" x14ac:dyDescent="0.25">
      <c r="A19" s="203" t="s">
        <v>268</v>
      </c>
    </row>
  </sheetData>
  <mergeCells count="1">
    <mergeCell ref="A2:A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opLeftCell="A2" zoomScale="70" zoomScaleNormal="70" zoomScalePageLayoutView="40" workbookViewId="0">
      <selection activeCell="B57" sqref="B57"/>
    </sheetView>
  </sheetViews>
  <sheetFormatPr defaultColWidth="8.85546875" defaultRowHeight="30" customHeight="1" x14ac:dyDescent="0.25"/>
  <cols>
    <col min="1" max="1" width="16" customWidth="1"/>
    <col min="2" max="2" width="37.85546875" customWidth="1"/>
    <col min="3" max="3" width="22.42578125" customWidth="1"/>
    <col min="4" max="4" width="5.85546875" customWidth="1"/>
    <col min="5" max="5" width="8.28515625" customWidth="1"/>
    <col min="6" max="6" width="5.28515625" customWidth="1"/>
    <col min="7" max="7" width="3" customWidth="1"/>
    <col min="8" max="8" width="19.42578125" customWidth="1"/>
    <col min="9" max="9" width="35.7109375" customWidth="1"/>
    <col min="10" max="10" width="22.85546875" customWidth="1"/>
    <col min="11" max="11" width="5.85546875" customWidth="1"/>
    <col min="12" max="12" width="7.28515625" customWidth="1"/>
    <col min="13" max="13" width="6.7109375" customWidth="1"/>
  </cols>
  <sheetData>
    <row r="1" spans="1:13" ht="30" customHeight="1" x14ac:dyDescent="0.3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30" customHeight="1" x14ac:dyDescent="0.3">
      <c r="A2" s="236" t="s">
        <v>1</v>
      </c>
      <c r="B2" s="75"/>
      <c r="C2" s="319" t="s">
        <v>108</v>
      </c>
      <c r="D2" s="319"/>
      <c r="E2" s="319"/>
      <c r="F2" s="319"/>
      <c r="G2" s="319"/>
      <c r="H2" s="319"/>
      <c r="I2" s="319"/>
      <c r="J2" s="23"/>
      <c r="K2" s="23"/>
      <c r="L2" s="19"/>
      <c r="M2" s="19"/>
    </row>
    <row r="3" spans="1:13" ht="30" customHeight="1" x14ac:dyDescent="0.3">
      <c r="A3" s="236" t="s">
        <v>4</v>
      </c>
      <c r="B3" s="75"/>
      <c r="C3" s="237" t="s">
        <v>269</v>
      </c>
      <c r="D3" s="75"/>
      <c r="E3" s="75"/>
      <c r="F3" s="75"/>
      <c r="G3" s="79"/>
      <c r="H3" s="79"/>
      <c r="I3" s="79"/>
      <c r="J3" s="23"/>
      <c r="K3" s="23"/>
      <c r="L3" s="19"/>
      <c r="M3" s="19"/>
    </row>
    <row r="4" spans="1:13" ht="30" customHeight="1" x14ac:dyDescent="0.25">
      <c r="A4" s="76"/>
      <c r="B4" s="77"/>
      <c r="C4" s="77"/>
      <c r="D4" s="77"/>
      <c r="E4" s="78"/>
      <c r="F4" s="238"/>
      <c r="G4" s="79"/>
      <c r="H4" s="79"/>
      <c r="I4" s="79"/>
      <c r="J4" s="23"/>
      <c r="K4" s="23"/>
      <c r="L4" s="19"/>
      <c r="M4" s="19"/>
    </row>
    <row r="5" spans="1:13" ht="30" customHeight="1" x14ac:dyDescent="0.3">
      <c r="A5" s="317" t="s">
        <v>110</v>
      </c>
      <c r="B5" s="318"/>
      <c r="C5" s="239" t="s">
        <v>270</v>
      </c>
      <c r="D5" s="240" t="s">
        <v>111</v>
      </c>
      <c r="E5" s="240" t="s">
        <v>11</v>
      </c>
      <c r="F5" s="240" t="s">
        <v>12</v>
      </c>
      <c r="G5" s="241"/>
      <c r="H5" s="317" t="s">
        <v>112</v>
      </c>
      <c r="I5" s="318"/>
      <c r="J5" s="239" t="s">
        <v>270</v>
      </c>
      <c r="K5" s="240" t="s">
        <v>111</v>
      </c>
      <c r="L5" s="240" t="s">
        <v>11</v>
      </c>
      <c r="M5" s="240" t="s">
        <v>12</v>
      </c>
    </row>
    <row r="6" spans="1:13" ht="30" customHeight="1" x14ac:dyDescent="0.25">
      <c r="A6" s="242"/>
      <c r="B6" s="242"/>
      <c r="C6" s="243"/>
      <c r="D6" s="244"/>
      <c r="E6" s="244"/>
      <c r="F6" s="244"/>
      <c r="G6" s="245"/>
      <c r="H6" s="242"/>
      <c r="I6" s="242"/>
      <c r="J6" s="243"/>
      <c r="K6" s="244"/>
      <c r="L6" s="244"/>
      <c r="M6" s="244"/>
    </row>
    <row r="7" spans="1:13" ht="30" customHeight="1" x14ac:dyDescent="0.25">
      <c r="A7" s="246"/>
      <c r="B7" s="246"/>
      <c r="C7" s="247"/>
      <c r="D7" s="244"/>
      <c r="E7" s="244"/>
      <c r="F7" s="244"/>
      <c r="G7" s="245"/>
      <c r="H7" s="246"/>
      <c r="I7" s="246"/>
      <c r="J7" s="247"/>
      <c r="K7" s="244"/>
      <c r="L7" s="244"/>
      <c r="M7" s="244"/>
    </row>
    <row r="8" spans="1:13" ht="30" customHeight="1" x14ac:dyDescent="0.25">
      <c r="A8" s="246"/>
      <c r="B8" s="246"/>
      <c r="C8" s="248"/>
      <c r="D8" s="249"/>
      <c r="E8" s="244"/>
      <c r="F8" s="244"/>
      <c r="G8" s="245"/>
      <c r="H8" s="246"/>
      <c r="I8" s="246"/>
      <c r="J8" s="248"/>
      <c r="K8" s="249"/>
      <c r="L8" s="244"/>
      <c r="M8" s="244"/>
    </row>
    <row r="9" spans="1:13" ht="30" customHeight="1" x14ac:dyDescent="0.25">
      <c r="A9" s="250"/>
      <c r="B9" s="242"/>
      <c r="C9" s="251"/>
      <c r="D9" s="249"/>
      <c r="E9" s="81"/>
      <c r="F9" s="252"/>
      <c r="G9" s="245"/>
      <c r="H9" s="250"/>
      <c r="I9" s="242"/>
      <c r="J9" s="251"/>
      <c r="K9" s="249"/>
      <c r="L9" s="81"/>
      <c r="M9" s="252"/>
    </row>
    <row r="10" spans="1:13" ht="30" customHeight="1" x14ac:dyDescent="0.25">
      <c r="A10" s="246"/>
      <c r="B10" s="253"/>
      <c r="C10" s="254"/>
      <c r="D10" s="255"/>
      <c r="E10" s="244"/>
      <c r="F10" s="244"/>
      <c r="G10" s="245"/>
      <c r="H10" s="246"/>
      <c r="I10" s="253"/>
      <c r="J10" s="254"/>
      <c r="K10" s="255"/>
      <c r="L10" s="244"/>
      <c r="M10" s="244"/>
    </row>
    <row r="11" spans="1:13" ht="30" customHeight="1" x14ac:dyDescent="0.25">
      <c r="A11" s="315"/>
      <c r="B11" s="315"/>
      <c r="C11" s="316"/>
      <c r="D11" s="256"/>
      <c r="E11" s="257"/>
      <c r="F11" s="258"/>
      <c r="G11" s="259"/>
      <c r="H11" s="315"/>
      <c r="I11" s="315"/>
      <c r="J11" s="316"/>
      <c r="K11" s="256"/>
      <c r="L11" s="257"/>
      <c r="M11" s="258"/>
    </row>
    <row r="12" spans="1:13" ht="18.75" customHeight="1" x14ac:dyDescent="0.25">
      <c r="A12" s="260"/>
      <c r="B12" s="260"/>
      <c r="C12" s="261"/>
      <c r="D12" s="245"/>
      <c r="E12" s="262"/>
      <c r="F12" s="262"/>
      <c r="G12" s="259"/>
      <c r="H12" s="260"/>
      <c r="I12" s="260"/>
      <c r="J12" s="260"/>
      <c r="K12" s="245"/>
      <c r="L12" s="245"/>
      <c r="M12" s="245"/>
    </row>
    <row r="13" spans="1:13" ht="30" customHeight="1" x14ac:dyDescent="0.3">
      <c r="A13" s="317" t="s">
        <v>271</v>
      </c>
      <c r="B13" s="318"/>
      <c r="C13" s="239" t="s">
        <v>270</v>
      </c>
      <c r="D13" s="240" t="s">
        <v>111</v>
      </c>
      <c r="E13" s="240" t="s">
        <v>11</v>
      </c>
      <c r="F13" s="240" t="s">
        <v>12</v>
      </c>
      <c r="G13" s="259"/>
      <c r="H13" s="260"/>
      <c r="I13" s="260"/>
      <c r="J13" s="260"/>
      <c r="K13" s="245"/>
      <c r="L13" s="245"/>
      <c r="M13" s="245"/>
    </row>
    <row r="14" spans="1:13" ht="30" customHeight="1" x14ac:dyDescent="0.25">
      <c r="A14" s="242"/>
      <c r="B14" s="242"/>
      <c r="C14" s="247"/>
      <c r="D14" s="247"/>
      <c r="E14" s="247"/>
      <c r="F14" s="247"/>
      <c r="G14" s="259"/>
      <c r="H14" s="260"/>
      <c r="I14" s="260"/>
      <c r="J14" s="260"/>
      <c r="K14" s="245"/>
      <c r="L14" s="245"/>
      <c r="M14" s="245"/>
    </row>
    <row r="15" spans="1:13" ht="30" customHeight="1" x14ac:dyDescent="0.25">
      <c r="A15" s="246"/>
      <c r="B15" s="246"/>
      <c r="C15" s="247"/>
      <c r="D15" s="247"/>
      <c r="E15" s="247"/>
      <c r="F15" s="247"/>
      <c r="G15" s="259"/>
      <c r="H15" s="260"/>
      <c r="I15" s="260"/>
      <c r="J15" s="260"/>
      <c r="K15" s="245"/>
      <c r="L15" s="245"/>
      <c r="M15" s="245"/>
    </row>
    <row r="16" spans="1:13" ht="30" customHeight="1" x14ac:dyDescent="0.25">
      <c r="A16" s="246"/>
      <c r="B16" s="246"/>
      <c r="C16" s="247"/>
      <c r="D16" s="247"/>
      <c r="E16" s="247"/>
      <c r="F16" s="247"/>
      <c r="G16" s="259"/>
      <c r="H16" s="260"/>
      <c r="I16" s="260"/>
      <c r="J16" s="260"/>
      <c r="K16" s="245"/>
      <c r="L16" s="245"/>
      <c r="M16" s="245"/>
    </row>
    <row r="17" spans="1:13" ht="30" customHeight="1" x14ac:dyDescent="0.25">
      <c r="A17" s="263"/>
      <c r="B17" s="264"/>
      <c r="C17" s="265"/>
      <c r="D17" s="266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20.100000000000001" customHeight="1" x14ac:dyDescent="0.25">
      <c r="A18" s="263"/>
      <c r="B18" s="264"/>
      <c r="C18" s="269"/>
      <c r="D18" s="267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30" customHeight="1" x14ac:dyDescent="0.3">
      <c r="A19" s="317" t="s">
        <v>125</v>
      </c>
      <c r="B19" s="318"/>
      <c r="C19" s="239" t="s">
        <v>270</v>
      </c>
      <c r="D19" s="240" t="s">
        <v>111</v>
      </c>
      <c r="E19" s="240" t="s">
        <v>11</v>
      </c>
      <c r="F19" s="240" t="s">
        <v>12</v>
      </c>
      <c r="G19" s="270"/>
      <c r="H19" s="317" t="s">
        <v>126</v>
      </c>
      <c r="I19" s="318"/>
      <c r="J19" s="239" t="s">
        <v>270</v>
      </c>
      <c r="K19" s="240" t="s">
        <v>111</v>
      </c>
      <c r="L19" s="240" t="s">
        <v>11</v>
      </c>
      <c r="M19" s="240" t="s">
        <v>12</v>
      </c>
    </row>
    <row r="20" spans="1:13" ht="30" customHeight="1" x14ac:dyDescent="0.25">
      <c r="A20" s="242"/>
      <c r="B20" s="242"/>
      <c r="C20" s="243"/>
      <c r="D20" s="244"/>
      <c r="E20" s="244"/>
      <c r="F20" s="244"/>
      <c r="G20" s="245"/>
      <c r="H20" s="242"/>
      <c r="I20" s="242"/>
      <c r="J20" s="243"/>
      <c r="K20" s="244"/>
      <c r="L20" s="244"/>
      <c r="M20" s="244"/>
    </row>
    <row r="21" spans="1:13" ht="30" customHeight="1" x14ac:dyDescent="0.25">
      <c r="A21" s="246"/>
      <c r="B21" s="246"/>
      <c r="C21" s="247"/>
      <c r="D21" s="244"/>
      <c r="E21" s="244"/>
      <c r="F21" s="244"/>
      <c r="G21" s="245"/>
      <c r="H21" s="246"/>
      <c r="I21" s="246"/>
      <c r="J21" s="247"/>
      <c r="K21" s="244"/>
      <c r="L21" s="244"/>
      <c r="M21" s="244"/>
    </row>
    <row r="22" spans="1:13" ht="30" customHeight="1" x14ac:dyDescent="0.25">
      <c r="A22" s="246"/>
      <c r="B22" s="246"/>
      <c r="C22" s="248"/>
      <c r="D22" s="249"/>
      <c r="E22" s="244"/>
      <c r="F22" s="244"/>
      <c r="G22" s="245"/>
      <c r="H22" s="246"/>
      <c r="I22" s="246"/>
      <c r="J22" s="248"/>
      <c r="K22" s="249"/>
      <c r="L22" s="244"/>
      <c r="M22" s="244"/>
    </row>
    <row r="23" spans="1:13" ht="30" customHeight="1" x14ac:dyDescent="0.25">
      <c r="A23" s="250"/>
      <c r="B23" s="242"/>
      <c r="C23" s="251"/>
      <c r="D23" s="249"/>
      <c r="E23" s="81"/>
      <c r="F23" s="252"/>
      <c r="G23" s="245"/>
      <c r="H23" s="250"/>
      <c r="I23" s="242"/>
      <c r="J23" s="251"/>
      <c r="K23" s="249"/>
      <c r="L23" s="81"/>
      <c r="M23" s="252"/>
    </row>
    <row r="24" spans="1:13" ht="30" customHeight="1" x14ac:dyDescent="0.25">
      <c r="A24" s="246"/>
      <c r="B24" s="253"/>
      <c r="C24" s="254"/>
      <c r="D24" s="255"/>
      <c r="E24" s="244"/>
      <c r="F24" s="244"/>
      <c r="G24" s="245"/>
      <c r="H24" s="246"/>
      <c r="I24" s="253"/>
      <c r="J24" s="254"/>
      <c r="K24" s="255"/>
      <c r="L24" s="244"/>
      <c r="M24" s="244"/>
    </row>
    <row r="25" spans="1:13" ht="30" customHeight="1" x14ac:dyDescent="0.25">
      <c r="A25" s="315"/>
      <c r="B25" s="315"/>
      <c r="C25" s="316"/>
      <c r="D25" s="256"/>
      <c r="E25" s="257"/>
      <c r="F25" s="258"/>
      <c r="G25" s="245"/>
      <c r="H25" s="315"/>
      <c r="I25" s="315"/>
      <c r="J25" s="316"/>
      <c r="K25" s="256"/>
      <c r="L25" s="257"/>
      <c r="M25" s="258"/>
    </row>
    <row r="26" spans="1:13" ht="20.100000000000001" customHeight="1" x14ac:dyDescent="0.25">
      <c r="A26" s="260"/>
      <c r="B26" s="260"/>
      <c r="C26" s="260"/>
      <c r="D26" s="245"/>
      <c r="E26" s="262"/>
      <c r="F26" s="245"/>
      <c r="G26" s="245"/>
      <c r="H26" s="260"/>
      <c r="I26" s="260"/>
      <c r="J26" s="260"/>
      <c r="K26" s="245"/>
      <c r="L26" s="245"/>
      <c r="M26" s="245"/>
    </row>
    <row r="27" spans="1:13" ht="30" customHeight="1" x14ac:dyDescent="0.3">
      <c r="A27" s="317" t="s">
        <v>271</v>
      </c>
      <c r="B27" s="318"/>
      <c r="C27" s="239" t="s">
        <v>270</v>
      </c>
      <c r="D27" s="240" t="s">
        <v>111</v>
      </c>
      <c r="E27" s="240" t="s">
        <v>11</v>
      </c>
      <c r="F27" s="240" t="s">
        <v>12</v>
      </c>
      <c r="G27" s="245"/>
      <c r="H27" s="260"/>
      <c r="I27" s="260"/>
      <c r="J27" s="260"/>
      <c r="K27" s="245"/>
      <c r="L27" s="245"/>
      <c r="M27" s="245"/>
    </row>
    <row r="28" spans="1:13" ht="30" customHeight="1" x14ac:dyDescent="0.25">
      <c r="A28" s="242"/>
      <c r="B28" s="242"/>
      <c r="C28" s="247"/>
      <c r="D28" s="247"/>
      <c r="E28" s="247"/>
      <c r="F28" s="247"/>
      <c r="G28" s="245"/>
      <c r="H28" s="260"/>
      <c r="I28" s="260"/>
      <c r="J28" s="260"/>
      <c r="K28" s="245"/>
      <c r="L28" s="245"/>
      <c r="M28" s="245"/>
    </row>
    <row r="29" spans="1:13" ht="30" customHeight="1" x14ac:dyDescent="0.25">
      <c r="A29" s="246"/>
      <c r="B29" s="246"/>
      <c r="C29" s="247"/>
      <c r="D29" s="247"/>
      <c r="E29" s="247"/>
      <c r="F29" s="247"/>
      <c r="G29" s="245"/>
      <c r="H29" s="263"/>
      <c r="I29" s="271"/>
      <c r="J29" s="272"/>
      <c r="K29" s="245"/>
      <c r="L29" s="245"/>
      <c r="M29" s="245"/>
    </row>
    <row r="30" spans="1:13" ht="30" customHeight="1" x14ac:dyDescent="0.25">
      <c r="A30" s="246"/>
      <c r="B30" s="246"/>
      <c r="C30" s="247"/>
      <c r="D30" s="247"/>
      <c r="E30" s="247"/>
      <c r="F30" s="247"/>
      <c r="G30" s="245"/>
      <c r="H30" s="263"/>
      <c r="I30" s="271"/>
      <c r="J30" s="272"/>
      <c r="K30" s="245"/>
      <c r="L30" s="245"/>
      <c r="M30" s="245"/>
    </row>
    <row r="31" spans="1:13" ht="30" customHeight="1" x14ac:dyDescent="0.25">
      <c r="A31" s="263"/>
      <c r="B31" s="264"/>
      <c r="C31" s="265"/>
      <c r="D31" s="266"/>
      <c r="E31" s="267"/>
      <c r="F31" s="267"/>
      <c r="G31" s="245"/>
      <c r="H31" s="263"/>
      <c r="I31" s="271"/>
      <c r="J31" s="272"/>
      <c r="K31" s="245"/>
      <c r="L31" s="245"/>
      <c r="M31" s="245"/>
    </row>
    <row r="32" spans="1:13" ht="20.100000000000001" customHeight="1" x14ac:dyDescent="0.25">
      <c r="A32" s="263"/>
      <c r="B32" s="264"/>
      <c r="C32" s="269"/>
      <c r="D32" s="273"/>
      <c r="E32" s="267"/>
      <c r="F32" s="267"/>
      <c r="G32" s="268"/>
      <c r="H32" s="268"/>
      <c r="I32" s="268"/>
      <c r="J32" s="268"/>
      <c r="K32" s="268"/>
      <c r="L32" s="268"/>
      <c r="M32" s="263"/>
    </row>
    <row r="33" spans="1:13" ht="30" customHeight="1" x14ac:dyDescent="0.3">
      <c r="A33" s="317" t="s">
        <v>272</v>
      </c>
      <c r="B33" s="318"/>
      <c r="C33" s="239" t="s">
        <v>270</v>
      </c>
      <c r="D33" s="240" t="s">
        <v>111</v>
      </c>
      <c r="E33" s="240" t="s">
        <v>11</v>
      </c>
      <c r="F33" s="240" t="s">
        <v>12</v>
      </c>
      <c r="G33" s="245"/>
      <c r="H33" s="317" t="s">
        <v>134</v>
      </c>
      <c r="I33" s="318"/>
      <c r="J33" s="239" t="s">
        <v>270</v>
      </c>
      <c r="K33" s="240" t="s">
        <v>111</v>
      </c>
      <c r="L33" s="240" t="s">
        <v>11</v>
      </c>
      <c r="M33" s="240" t="s">
        <v>12</v>
      </c>
    </row>
    <row r="34" spans="1:13" ht="30" customHeight="1" x14ac:dyDescent="0.25">
      <c r="A34" s="242"/>
      <c r="B34" s="242"/>
      <c r="C34" s="243"/>
      <c r="D34" s="244"/>
      <c r="E34" s="244"/>
      <c r="F34" s="244"/>
      <c r="G34" s="245"/>
      <c r="H34" s="242"/>
      <c r="I34" s="242"/>
      <c r="J34" s="243"/>
      <c r="K34" s="244"/>
      <c r="L34" s="244"/>
      <c r="M34" s="244"/>
    </row>
    <row r="35" spans="1:13" ht="30" customHeight="1" x14ac:dyDescent="0.25">
      <c r="A35" s="246"/>
      <c r="B35" s="246"/>
      <c r="C35" s="247"/>
      <c r="D35" s="244"/>
      <c r="E35" s="244"/>
      <c r="F35" s="244"/>
      <c r="G35" s="245"/>
      <c r="H35" s="246"/>
      <c r="I35" s="246"/>
      <c r="J35" s="247"/>
      <c r="K35" s="244"/>
      <c r="L35" s="244"/>
      <c r="M35" s="244"/>
    </row>
    <row r="36" spans="1:13" ht="30" customHeight="1" x14ac:dyDescent="0.25">
      <c r="A36" s="246"/>
      <c r="B36" s="246"/>
      <c r="C36" s="248"/>
      <c r="D36" s="249"/>
      <c r="E36" s="244"/>
      <c r="F36" s="244"/>
      <c r="G36" s="245"/>
      <c r="H36" s="246"/>
      <c r="I36" s="246"/>
      <c r="J36" s="248"/>
      <c r="K36" s="249"/>
      <c r="L36" s="244"/>
      <c r="M36" s="244"/>
    </row>
    <row r="37" spans="1:13" ht="30" customHeight="1" x14ac:dyDescent="0.25">
      <c r="A37" s="250"/>
      <c r="B37" s="242"/>
      <c r="C37" s="251"/>
      <c r="D37" s="249"/>
      <c r="E37" s="81"/>
      <c r="F37" s="252"/>
      <c r="G37" s="245"/>
      <c r="H37" s="250"/>
      <c r="I37" s="242"/>
      <c r="J37" s="251"/>
      <c r="K37" s="249"/>
      <c r="L37" s="81"/>
      <c r="M37" s="252"/>
    </row>
    <row r="38" spans="1:13" ht="30" customHeight="1" x14ac:dyDescent="0.25">
      <c r="A38" s="246"/>
      <c r="B38" s="253"/>
      <c r="C38" s="254"/>
      <c r="D38" s="255"/>
      <c r="E38" s="244"/>
      <c r="F38" s="244"/>
      <c r="G38" s="252"/>
      <c r="H38" s="246"/>
      <c r="I38" s="253"/>
      <c r="J38" s="254"/>
      <c r="K38" s="255"/>
      <c r="L38" s="244"/>
      <c r="M38" s="244"/>
    </row>
    <row r="39" spans="1:13" ht="30" customHeight="1" x14ac:dyDescent="0.25">
      <c r="A39" s="315"/>
      <c r="B39" s="315"/>
      <c r="C39" s="316"/>
      <c r="D39" s="256"/>
      <c r="E39" s="257"/>
      <c r="F39" s="258"/>
      <c r="G39" s="245"/>
      <c r="H39" s="315"/>
      <c r="I39" s="315"/>
      <c r="J39" s="316"/>
      <c r="K39" s="256"/>
      <c r="L39" s="257"/>
      <c r="M39" s="258"/>
    </row>
    <row r="40" spans="1:13" ht="20.100000000000001" customHeight="1" x14ac:dyDescent="0.25">
      <c r="A40" s="260"/>
      <c r="B40" s="260"/>
      <c r="C40" s="261"/>
      <c r="D40" s="245"/>
      <c r="E40" s="262"/>
      <c r="F40" s="262"/>
      <c r="G40" s="245"/>
      <c r="H40" s="260"/>
      <c r="I40" s="260"/>
      <c r="J40" s="260"/>
      <c r="K40" s="245"/>
      <c r="L40" s="245"/>
      <c r="M40" s="245"/>
    </row>
    <row r="41" spans="1:13" ht="30" customHeight="1" x14ac:dyDescent="0.3">
      <c r="A41" s="317" t="s">
        <v>271</v>
      </c>
      <c r="B41" s="318"/>
      <c r="C41" s="239" t="s">
        <v>270</v>
      </c>
      <c r="D41" s="240" t="s">
        <v>111</v>
      </c>
      <c r="E41" s="240" t="s">
        <v>11</v>
      </c>
      <c r="F41" s="240" t="s">
        <v>12</v>
      </c>
      <c r="G41" s="245"/>
      <c r="H41" s="274"/>
      <c r="I41" s="274"/>
      <c r="J41" s="274"/>
      <c r="K41" s="245"/>
      <c r="L41" s="245"/>
      <c r="M41" s="245"/>
    </row>
    <row r="42" spans="1:13" ht="30" customHeight="1" x14ac:dyDescent="0.25">
      <c r="A42" s="242"/>
      <c r="B42" s="242"/>
      <c r="C42" s="247"/>
      <c r="D42" s="247"/>
      <c r="E42" s="247"/>
      <c r="F42" s="247"/>
      <c r="G42" s="245"/>
      <c r="H42" s="274"/>
      <c r="I42" s="274"/>
      <c r="J42" s="274"/>
      <c r="K42" s="245"/>
      <c r="L42" s="245"/>
      <c r="M42" s="245"/>
    </row>
    <row r="43" spans="1:13" ht="30" customHeight="1" x14ac:dyDescent="0.25">
      <c r="A43" s="246"/>
      <c r="B43" s="246"/>
      <c r="C43" s="247"/>
      <c r="D43" s="247"/>
      <c r="E43" s="247"/>
      <c r="F43" s="247"/>
      <c r="G43" s="245"/>
      <c r="H43" s="274"/>
      <c r="I43" s="274"/>
      <c r="J43" s="274"/>
      <c r="K43" s="245"/>
      <c r="L43" s="245"/>
      <c r="M43" s="245"/>
    </row>
    <row r="44" spans="1:13" ht="30" customHeight="1" x14ac:dyDescent="0.25">
      <c r="A44" s="246"/>
      <c r="B44" s="246"/>
      <c r="C44" s="247"/>
      <c r="D44" s="247"/>
      <c r="E44" s="247"/>
      <c r="F44" s="247"/>
      <c r="G44" s="245"/>
      <c r="H44" s="274"/>
      <c r="I44" s="274"/>
      <c r="J44" s="274"/>
      <c r="K44" s="245"/>
      <c r="L44" s="245"/>
      <c r="M44" s="245"/>
    </row>
    <row r="45" spans="1:13" ht="30" customHeight="1" x14ac:dyDescent="0.25">
      <c r="A45" s="263"/>
      <c r="B45" s="264"/>
      <c r="C45" s="265"/>
      <c r="D45" s="266"/>
      <c r="E45" s="267"/>
      <c r="F45" s="267"/>
      <c r="G45" s="245"/>
      <c r="H45" s="274"/>
      <c r="I45" s="274"/>
      <c r="J45" s="274"/>
      <c r="K45" s="245"/>
      <c r="L45" s="245"/>
      <c r="M45" s="245"/>
    </row>
    <row r="46" spans="1:13" ht="20.100000000000001" customHeight="1" x14ac:dyDescent="0.25">
      <c r="A46" s="263"/>
      <c r="B46" s="264"/>
      <c r="C46" s="269"/>
      <c r="D46" s="267"/>
      <c r="E46" s="267"/>
      <c r="F46" s="267"/>
      <c r="G46" s="245"/>
      <c r="H46" s="274"/>
      <c r="I46" s="274"/>
      <c r="J46" s="274"/>
      <c r="K46" s="245"/>
      <c r="L46" s="245"/>
      <c r="M46" s="245"/>
    </row>
    <row r="47" spans="1:13" ht="30" customHeight="1" x14ac:dyDescent="0.3">
      <c r="A47" s="317" t="s">
        <v>138</v>
      </c>
      <c r="B47" s="318"/>
      <c r="C47" s="239" t="s">
        <v>270</v>
      </c>
      <c r="D47" s="240" t="s">
        <v>111</v>
      </c>
      <c r="E47" s="240" t="s">
        <v>11</v>
      </c>
      <c r="F47" s="240" t="s">
        <v>12</v>
      </c>
      <c r="G47" s="245"/>
      <c r="H47" s="317" t="s">
        <v>139</v>
      </c>
      <c r="I47" s="318"/>
      <c r="J47" s="239" t="s">
        <v>270</v>
      </c>
      <c r="K47" s="240" t="s">
        <v>111</v>
      </c>
      <c r="L47" s="240" t="s">
        <v>11</v>
      </c>
      <c r="M47" s="240" t="s">
        <v>12</v>
      </c>
    </row>
    <row r="48" spans="1:13" ht="30" customHeight="1" x14ac:dyDescent="0.25">
      <c r="A48" s="242"/>
      <c r="B48" s="242"/>
      <c r="C48" s="243"/>
      <c r="D48" s="244"/>
      <c r="E48" s="244"/>
      <c r="F48" s="244"/>
      <c r="G48" s="245"/>
      <c r="H48" s="242"/>
      <c r="I48" s="242"/>
      <c r="J48" s="243"/>
      <c r="K48" s="244"/>
      <c r="L48" s="244"/>
      <c r="M48" s="244"/>
    </row>
    <row r="49" spans="1:13" ht="30" customHeight="1" x14ac:dyDescent="0.25">
      <c r="A49" s="246"/>
      <c r="B49" s="246"/>
      <c r="C49" s="247"/>
      <c r="D49" s="244"/>
      <c r="E49" s="244"/>
      <c r="F49" s="244"/>
      <c r="G49" s="245"/>
      <c r="H49" s="246"/>
      <c r="I49" s="246"/>
      <c r="J49" s="247"/>
      <c r="K49" s="244"/>
      <c r="L49" s="244"/>
      <c r="M49" s="244"/>
    </row>
    <row r="50" spans="1:13" ht="30" customHeight="1" x14ac:dyDescent="0.25">
      <c r="A50" s="246"/>
      <c r="B50" s="246"/>
      <c r="C50" s="248"/>
      <c r="D50" s="249"/>
      <c r="E50" s="244"/>
      <c r="F50" s="244"/>
      <c r="G50" s="245"/>
      <c r="H50" s="246"/>
      <c r="I50" s="246"/>
      <c r="J50" s="248"/>
      <c r="K50" s="249"/>
      <c r="L50" s="244"/>
      <c r="M50" s="244"/>
    </row>
    <row r="51" spans="1:13" ht="30" customHeight="1" x14ac:dyDescent="0.25">
      <c r="A51" s="250"/>
      <c r="B51" s="242"/>
      <c r="C51" s="251"/>
      <c r="D51" s="249"/>
      <c r="E51" s="81"/>
      <c r="F51" s="252"/>
      <c r="G51" s="245"/>
      <c r="H51" s="250"/>
      <c r="I51" s="242"/>
      <c r="J51" s="251"/>
      <c r="K51" s="249"/>
      <c r="L51" s="81"/>
      <c r="M51" s="252"/>
    </row>
    <row r="52" spans="1:13" ht="30" customHeight="1" x14ac:dyDescent="0.25">
      <c r="A52" s="246"/>
      <c r="B52" s="253"/>
      <c r="C52" s="254"/>
      <c r="D52" s="255"/>
      <c r="E52" s="244"/>
      <c r="F52" s="244"/>
      <c r="G52" s="245"/>
      <c r="H52" s="246"/>
      <c r="I52" s="253"/>
      <c r="J52" s="254"/>
      <c r="K52" s="255"/>
      <c r="L52" s="244"/>
      <c r="M52" s="244"/>
    </row>
    <row r="53" spans="1:13" ht="30" customHeight="1" x14ac:dyDescent="0.25">
      <c r="A53" s="315"/>
      <c r="B53" s="315"/>
      <c r="C53" s="316"/>
      <c r="D53" s="256"/>
      <c r="E53" s="257"/>
      <c r="F53" s="258"/>
      <c r="G53" s="275"/>
      <c r="H53" s="315"/>
      <c r="I53" s="315"/>
      <c r="J53" s="316"/>
      <c r="K53" s="256"/>
      <c r="L53" s="257"/>
      <c r="M53" s="258"/>
    </row>
    <row r="54" spans="1:13" ht="30" customHeight="1" x14ac:dyDescent="0.25">
      <c r="A54" s="263"/>
      <c r="B54" s="263"/>
      <c r="C54" s="263"/>
      <c r="D54" s="245"/>
      <c r="E54" s="245"/>
      <c r="F54" s="245"/>
      <c r="G54" s="245"/>
      <c r="H54" s="263"/>
      <c r="I54" s="263"/>
      <c r="J54" s="263"/>
      <c r="K54" s="245"/>
      <c r="L54" s="245"/>
      <c r="M54" s="245"/>
    </row>
    <row r="55" spans="1:13" ht="30" customHeight="1" x14ac:dyDescent="0.25">
      <c r="A55" s="263"/>
      <c r="B55" s="263"/>
      <c r="C55" s="263"/>
      <c r="D55" s="245"/>
      <c r="E55" s="245"/>
      <c r="F55" s="245"/>
      <c r="G55" s="245"/>
      <c r="H55" s="263"/>
      <c r="I55" s="263"/>
      <c r="J55" s="263"/>
      <c r="K55" s="245"/>
      <c r="L55" s="245"/>
      <c r="M55" s="245"/>
    </row>
    <row r="56" spans="1:13" ht="30" customHeight="1" x14ac:dyDescent="0.2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45"/>
      <c r="L56" s="245"/>
      <c r="M56" s="245"/>
    </row>
    <row r="57" spans="1:13" ht="30" customHeight="1" x14ac:dyDescent="0.25">
      <c r="A57" s="263"/>
      <c r="B57" s="263"/>
      <c r="C57" s="263"/>
      <c r="D57" s="245"/>
      <c r="E57" s="245"/>
      <c r="F57" s="245"/>
      <c r="G57" s="245"/>
      <c r="H57" s="263"/>
      <c r="I57" s="263"/>
      <c r="J57" s="263"/>
      <c r="K57" s="245"/>
      <c r="L57" s="245"/>
      <c r="M57" s="245"/>
    </row>
    <row r="58" spans="1:13" ht="30" customHeight="1" x14ac:dyDescent="0.2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45"/>
      <c r="L58" s="245"/>
      <c r="M58" s="245"/>
    </row>
    <row r="59" spans="1:13" ht="30" customHeight="1" x14ac:dyDescent="0.25">
      <c r="A59" s="263"/>
      <c r="B59" s="263"/>
      <c r="C59" s="263"/>
      <c r="D59" s="245"/>
      <c r="E59" s="245"/>
      <c r="F59" s="245"/>
      <c r="G59" s="245"/>
      <c r="H59" s="263"/>
      <c r="I59" s="263"/>
      <c r="J59" s="263"/>
      <c r="K59" s="245"/>
      <c r="L59" s="245"/>
      <c r="M59" s="245"/>
    </row>
    <row r="60" spans="1:13" ht="30" customHeight="1" x14ac:dyDescent="0.25">
      <c r="A60" s="263"/>
      <c r="B60" s="263"/>
      <c r="C60" s="263"/>
      <c r="D60" s="245"/>
      <c r="E60" s="245"/>
      <c r="F60" s="245"/>
      <c r="G60" s="245"/>
      <c r="H60" s="263"/>
      <c r="I60" s="263"/>
      <c r="J60" s="263"/>
      <c r="K60" s="245"/>
      <c r="L60" s="245"/>
      <c r="M60" s="245"/>
    </row>
    <row r="61" spans="1:13" ht="30" customHeight="1" x14ac:dyDescent="0.25">
      <c r="A61" s="263"/>
      <c r="B61" s="263"/>
      <c r="C61" s="263"/>
      <c r="D61" s="245"/>
      <c r="E61" s="245"/>
      <c r="F61" s="245"/>
      <c r="G61" s="245"/>
      <c r="H61" s="263"/>
      <c r="I61" s="263"/>
      <c r="J61" s="263"/>
      <c r="K61" s="245"/>
      <c r="L61" s="245"/>
      <c r="M61" s="245"/>
    </row>
    <row r="62" spans="1:13" ht="30" customHeight="1" x14ac:dyDescent="0.25">
      <c r="A62" s="263"/>
      <c r="B62" s="263"/>
      <c r="C62" s="263"/>
      <c r="D62" s="245"/>
      <c r="E62" s="245"/>
      <c r="F62" s="245"/>
      <c r="G62" s="245"/>
      <c r="H62" s="263"/>
      <c r="I62" s="263"/>
      <c r="J62" s="263"/>
      <c r="K62" s="245"/>
      <c r="L62" s="245"/>
      <c r="M62" s="245"/>
    </row>
    <row r="63" spans="1:13" ht="30" customHeight="1" x14ac:dyDescent="0.25">
      <c r="A63" s="263"/>
      <c r="B63" s="263"/>
      <c r="C63" s="263"/>
      <c r="D63" s="245"/>
      <c r="E63" s="245"/>
      <c r="F63" s="245"/>
      <c r="G63" s="245"/>
      <c r="H63" s="263"/>
      <c r="I63" s="263"/>
      <c r="J63" s="263"/>
      <c r="K63" s="245"/>
      <c r="L63" s="245"/>
      <c r="M63" s="245"/>
    </row>
    <row r="64" spans="1:13" ht="30" customHeight="1" x14ac:dyDescent="0.25">
      <c r="A64" s="263"/>
      <c r="B64" s="263"/>
      <c r="C64" s="263"/>
      <c r="D64" s="245"/>
      <c r="E64" s="245"/>
      <c r="F64" s="245"/>
      <c r="G64" s="245"/>
      <c r="H64" s="263"/>
      <c r="I64" s="263"/>
      <c r="J64" s="263"/>
      <c r="K64" s="245"/>
      <c r="L64" s="245"/>
      <c r="M64" s="245"/>
    </row>
    <row r="65" spans="1:13" ht="30" customHeight="1" x14ac:dyDescent="0.25">
      <c r="A65" s="263"/>
      <c r="B65" s="263"/>
      <c r="C65" s="263"/>
      <c r="D65" s="245"/>
      <c r="E65" s="245"/>
      <c r="F65" s="245"/>
      <c r="G65" s="245"/>
      <c r="H65" s="263"/>
      <c r="I65" s="263"/>
      <c r="J65" s="263"/>
      <c r="K65" s="245"/>
      <c r="L65" s="245"/>
      <c r="M65" s="245"/>
    </row>
    <row r="66" spans="1:13" ht="30" customHeight="1" x14ac:dyDescent="0.25">
      <c r="A66" s="263"/>
      <c r="B66" s="263"/>
      <c r="C66" s="263"/>
      <c r="D66" s="245"/>
      <c r="E66" s="245"/>
      <c r="F66" s="245"/>
      <c r="G66" s="245"/>
      <c r="H66" s="263"/>
      <c r="I66" s="263"/>
      <c r="J66" s="263"/>
      <c r="K66" s="245"/>
      <c r="L66" s="245"/>
      <c r="M66" s="245"/>
    </row>
    <row r="67" spans="1:13" ht="30" customHeight="1" x14ac:dyDescent="0.25">
      <c r="A67" s="263"/>
      <c r="B67" s="263"/>
      <c r="C67" s="263"/>
      <c r="D67" s="245"/>
      <c r="E67" s="245"/>
      <c r="F67" s="245"/>
      <c r="G67" s="245"/>
      <c r="H67" s="263"/>
      <c r="I67" s="263"/>
      <c r="J67" s="263"/>
      <c r="K67" s="245"/>
      <c r="L67" s="245"/>
      <c r="M67" s="245"/>
    </row>
    <row r="68" spans="1:13" ht="30" customHeight="1" x14ac:dyDescent="0.25">
      <c r="A68" s="263"/>
      <c r="B68" s="263"/>
      <c r="C68" s="263"/>
      <c r="D68" s="245"/>
      <c r="E68" s="245"/>
      <c r="F68" s="245"/>
      <c r="G68" s="245"/>
      <c r="H68" s="263"/>
      <c r="I68" s="263"/>
      <c r="J68" s="263"/>
      <c r="K68" s="245"/>
      <c r="L68" s="245"/>
      <c r="M68" s="245"/>
    </row>
    <row r="69" spans="1:13" ht="30" customHeight="1" x14ac:dyDescent="0.25">
      <c r="A69" s="263"/>
      <c r="B69" s="263"/>
      <c r="C69" s="263"/>
      <c r="D69" s="245"/>
      <c r="E69" s="245"/>
      <c r="F69" s="245"/>
      <c r="G69" s="245"/>
      <c r="H69" s="263"/>
      <c r="I69" s="263"/>
      <c r="J69" s="263"/>
      <c r="K69" s="245"/>
      <c r="L69" s="245"/>
      <c r="M69" s="245"/>
    </row>
    <row r="70" spans="1:13" ht="30" customHeight="1" x14ac:dyDescent="0.25">
      <c r="A70" s="263"/>
      <c r="B70" s="263"/>
      <c r="C70" s="263"/>
      <c r="D70" s="245"/>
      <c r="E70" s="245"/>
      <c r="F70" s="245"/>
      <c r="G70" s="245"/>
      <c r="H70" s="263"/>
      <c r="I70" s="263"/>
      <c r="J70" s="263"/>
      <c r="K70" s="245"/>
      <c r="L70" s="245"/>
      <c r="M70" s="245"/>
    </row>
    <row r="71" spans="1:13" ht="30" customHeight="1" x14ac:dyDescent="0.25">
      <c r="A71" s="263"/>
      <c r="B71" s="263"/>
      <c r="C71" s="263"/>
      <c r="D71" s="245"/>
      <c r="E71" s="245"/>
      <c r="F71" s="245"/>
      <c r="G71" s="245"/>
      <c r="H71" s="263"/>
      <c r="I71" s="263"/>
      <c r="J71" s="263"/>
      <c r="K71" s="245"/>
      <c r="L71" s="245"/>
      <c r="M71" s="245"/>
    </row>
    <row r="72" spans="1:13" ht="30" customHeight="1" x14ac:dyDescent="0.25">
      <c r="A72" s="263"/>
      <c r="B72" s="263"/>
      <c r="C72" s="263"/>
      <c r="D72" s="245"/>
      <c r="E72" s="245"/>
      <c r="F72" s="245"/>
      <c r="G72" s="245"/>
      <c r="H72" s="263"/>
      <c r="I72" s="263"/>
      <c r="J72" s="263"/>
      <c r="K72" s="245"/>
      <c r="L72" s="245"/>
      <c r="M72" s="245"/>
    </row>
    <row r="73" spans="1:13" ht="30" customHeight="1" x14ac:dyDescent="0.25">
      <c r="A73" s="263"/>
      <c r="B73" s="263"/>
      <c r="C73" s="263"/>
      <c r="D73" s="245"/>
      <c r="E73" s="245"/>
      <c r="F73" s="245"/>
      <c r="G73" s="245"/>
      <c r="H73" s="263"/>
      <c r="I73" s="263"/>
      <c r="J73" s="263"/>
      <c r="K73" s="245"/>
      <c r="L73" s="245"/>
      <c r="M73" s="245"/>
    </row>
    <row r="74" spans="1:13" ht="30" customHeight="1" x14ac:dyDescent="0.25">
      <c r="A74" s="263"/>
      <c r="B74" s="263"/>
      <c r="C74" s="263"/>
      <c r="D74" s="245"/>
      <c r="E74" s="245"/>
      <c r="F74" s="245"/>
      <c r="G74" s="245"/>
      <c r="H74" s="263"/>
      <c r="I74" s="263"/>
      <c r="J74" s="263"/>
      <c r="K74" s="245"/>
      <c r="L74" s="245"/>
      <c r="M74" s="245"/>
    </row>
    <row r="75" spans="1:13" ht="30" customHeight="1" x14ac:dyDescent="0.25">
      <c r="A75" s="263"/>
      <c r="B75" s="263"/>
      <c r="C75" s="263"/>
      <c r="D75" s="245"/>
      <c r="E75" s="245"/>
      <c r="F75" s="245"/>
      <c r="G75" s="245"/>
      <c r="H75" s="263"/>
      <c r="I75" s="263"/>
      <c r="J75" s="263"/>
      <c r="K75" s="245"/>
      <c r="L75" s="245"/>
      <c r="M75" s="245"/>
    </row>
    <row r="76" spans="1:13" ht="30" customHeight="1" x14ac:dyDescent="0.25">
      <c r="A76" s="263"/>
      <c r="B76" s="263"/>
      <c r="C76" s="263"/>
      <c r="D76" s="245"/>
      <c r="E76" s="245"/>
      <c r="F76" s="245"/>
      <c r="G76" s="245"/>
      <c r="H76" s="263"/>
      <c r="I76" s="263"/>
      <c r="J76" s="263"/>
      <c r="K76" s="245"/>
      <c r="L76" s="245"/>
      <c r="M76" s="245"/>
    </row>
    <row r="77" spans="1:13" ht="30" customHeight="1" x14ac:dyDescent="0.25">
      <c r="A77" s="263"/>
      <c r="B77" s="263"/>
      <c r="C77" s="263"/>
      <c r="D77" s="245"/>
      <c r="E77" s="245"/>
      <c r="F77" s="245"/>
      <c r="G77" s="245"/>
      <c r="H77" s="263"/>
      <c r="I77" s="263"/>
      <c r="J77" s="263"/>
      <c r="K77" s="245"/>
      <c r="L77" s="245"/>
      <c r="M77" s="245"/>
    </row>
    <row r="78" spans="1:13" ht="30" customHeight="1" x14ac:dyDescent="0.25">
      <c r="A78" s="263"/>
      <c r="B78" s="263"/>
      <c r="C78" s="263"/>
      <c r="D78" s="245"/>
      <c r="E78" s="245"/>
      <c r="F78" s="245"/>
      <c r="G78" s="245"/>
      <c r="H78" s="263"/>
      <c r="I78" s="263"/>
      <c r="J78" s="263"/>
      <c r="K78" s="245"/>
      <c r="L78" s="245"/>
      <c r="M78" s="245"/>
    </row>
    <row r="79" spans="1:13" ht="30" customHeight="1" x14ac:dyDescent="0.25">
      <c r="A79" s="263"/>
      <c r="B79" s="263"/>
      <c r="C79" s="263"/>
      <c r="D79" s="245"/>
      <c r="E79" s="245"/>
      <c r="F79" s="245"/>
      <c r="G79" s="245"/>
      <c r="H79" s="263"/>
      <c r="I79" s="263"/>
      <c r="J79" s="263"/>
      <c r="K79" s="245"/>
      <c r="L79" s="245"/>
      <c r="M79" s="245"/>
    </row>
    <row r="80" spans="1:13" ht="30" customHeight="1" x14ac:dyDescent="0.25">
      <c r="A80" s="263"/>
      <c r="B80" s="263"/>
      <c r="C80" s="263"/>
      <c r="D80" s="245"/>
      <c r="E80" s="245"/>
      <c r="F80" s="245"/>
      <c r="G80" s="245"/>
      <c r="H80" s="263"/>
      <c r="I80" s="263"/>
      <c r="J80" s="263"/>
      <c r="K80" s="245"/>
      <c r="L80" s="245"/>
      <c r="M80" s="245"/>
    </row>
    <row r="81" spans="1:13" ht="30" customHeight="1" x14ac:dyDescent="0.25">
      <c r="A81" s="263"/>
      <c r="B81" s="263"/>
      <c r="C81" s="263"/>
      <c r="D81" s="245"/>
      <c r="E81" s="245"/>
      <c r="F81" s="245"/>
      <c r="G81" s="245"/>
      <c r="H81" s="263"/>
      <c r="I81" s="263"/>
      <c r="J81" s="263"/>
      <c r="K81" s="245"/>
      <c r="L81" s="245"/>
      <c r="M81" s="245"/>
    </row>
    <row r="82" spans="1:13" ht="30" customHeight="1" x14ac:dyDescent="0.25">
      <c r="A82" s="263"/>
      <c r="B82" s="263"/>
      <c r="C82" s="263"/>
      <c r="D82" s="245"/>
      <c r="E82" s="245"/>
      <c r="F82" s="245"/>
      <c r="G82" s="245"/>
      <c r="H82" s="263"/>
      <c r="I82" s="263"/>
      <c r="J82" s="263"/>
      <c r="K82" s="245"/>
      <c r="L82" s="245"/>
      <c r="M82" s="245"/>
    </row>
    <row r="83" spans="1:13" ht="30" customHeight="1" x14ac:dyDescent="0.25">
      <c r="A83" s="263"/>
      <c r="B83" s="263"/>
      <c r="C83" s="263"/>
      <c r="D83" s="245"/>
      <c r="E83" s="245"/>
      <c r="F83" s="245"/>
      <c r="G83" s="245"/>
      <c r="H83" s="263"/>
      <c r="I83" s="263"/>
      <c r="J83" s="263"/>
      <c r="K83" s="245"/>
      <c r="L83" s="245"/>
      <c r="M83" s="245"/>
    </row>
    <row r="84" spans="1:13" ht="30" customHeight="1" x14ac:dyDescent="0.25">
      <c r="A84" s="263"/>
      <c r="B84" s="263"/>
      <c r="C84" s="263"/>
      <c r="D84" s="245"/>
      <c r="E84" s="245"/>
      <c r="F84" s="245"/>
      <c r="G84" s="245"/>
      <c r="H84" s="263"/>
      <c r="I84" s="263"/>
      <c r="J84" s="263"/>
      <c r="K84" s="245"/>
      <c r="L84" s="245"/>
      <c r="M84" s="245"/>
    </row>
    <row r="85" spans="1:13" ht="30" customHeight="1" x14ac:dyDescent="0.25">
      <c r="A85" s="263"/>
      <c r="B85" s="263"/>
      <c r="C85" s="263"/>
      <c r="D85" s="245"/>
      <c r="E85" s="245"/>
      <c r="F85" s="245"/>
      <c r="G85" s="245"/>
      <c r="H85" s="263"/>
      <c r="I85" s="263"/>
      <c r="J85" s="263"/>
      <c r="K85" s="245"/>
      <c r="L85" s="245"/>
      <c r="M85" s="245"/>
    </row>
    <row r="86" spans="1:13" ht="30" customHeight="1" x14ac:dyDescent="0.25">
      <c r="A86" s="263"/>
      <c r="B86" s="263"/>
      <c r="C86" s="263"/>
      <c r="D86" s="245"/>
      <c r="E86" s="245"/>
      <c r="F86" s="245"/>
      <c r="G86" s="245"/>
      <c r="H86" s="263"/>
      <c r="I86" s="263"/>
      <c r="J86" s="263"/>
      <c r="K86" s="245"/>
      <c r="L86" s="245"/>
      <c r="M86" s="245"/>
    </row>
    <row r="87" spans="1:13" ht="30" customHeight="1" x14ac:dyDescent="0.25">
      <c r="A87" s="263"/>
      <c r="B87" s="263"/>
      <c r="C87" s="263"/>
      <c r="D87" s="245"/>
      <c r="E87" s="245"/>
      <c r="F87" s="245"/>
      <c r="G87" s="245"/>
      <c r="H87" s="263"/>
      <c r="I87" s="263"/>
      <c r="J87" s="263"/>
      <c r="K87" s="245"/>
      <c r="L87" s="245"/>
      <c r="M87" s="245"/>
    </row>
    <row r="88" spans="1:13" ht="30" customHeight="1" x14ac:dyDescent="0.25">
      <c r="A88" s="263"/>
      <c r="B88" s="263"/>
      <c r="C88" s="263"/>
      <c r="D88" s="245"/>
      <c r="E88" s="245"/>
      <c r="F88" s="245"/>
      <c r="G88" s="245"/>
      <c r="H88" s="263"/>
      <c r="I88" s="263"/>
      <c r="J88" s="263"/>
      <c r="K88" s="245"/>
      <c r="L88" s="245"/>
      <c r="M88" s="245"/>
    </row>
    <row r="89" spans="1:13" ht="30" customHeight="1" x14ac:dyDescent="0.25">
      <c r="A89" s="263"/>
      <c r="B89" s="263"/>
      <c r="C89" s="263"/>
      <c r="D89" s="245"/>
      <c r="E89" s="245"/>
      <c r="F89" s="245"/>
      <c r="G89" s="245"/>
      <c r="H89" s="263"/>
      <c r="I89" s="263"/>
      <c r="J89" s="263"/>
      <c r="K89" s="245"/>
      <c r="L89" s="245"/>
      <c r="M89" s="245"/>
    </row>
    <row r="90" spans="1:13" ht="30" customHeight="1" x14ac:dyDescent="0.25">
      <c r="A90" s="263"/>
      <c r="B90" s="263"/>
      <c r="C90" s="263"/>
      <c r="D90" s="245"/>
      <c r="E90" s="245"/>
      <c r="F90" s="245"/>
      <c r="G90" s="245"/>
      <c r="H90" s="263"/>
      <c r="I90" s="263"/>
      <c r="J90" s="263"/>
      <c r="K90" s="245"/>
      <c r="L90" s="245"/>
      <c r="M90" s="245"/>
    </row>
    <row r="91" spans="1:13" ht="30" customHeight="1" x14ac:dyDescent="0.25">
      <c r="A91" s="263"/>
      <c r="B91" s="263"/>
      <c r="C91" s="263"/>
      <c r="D91" s="245"/>
      <c r="E91" s="245"/>
      <c r="F91" s="245"/>
      <c r="G91" s="245"/>
      <c r="H91" s="263"/>
      <c r="I91" s="263"/>
      <c r="J91" s="263"/>
      <c r="K91" s="245"/>
      <c r="L91" s="245"/>
      <c r="M91" s="245"/>
    </row>
    <row r="92" spans="1:13" ht="30" customHeight="1" x14ac:dyDescent="0.25">
      <c r="A92" s="263"/>
      <c r="B92" s="263"/>
      <c r="C92" s="263"/>
      <c r="D92" s="245"/>
      <c r="E92" s="245"/>
      <c r="F92" s="245"/>
      <c r="G92" s="245"/>
      <c r="H92" s="263"/>
      <c r="I92" s="263"/>
      <c r="J92" s="263"/>
      <c r="K92" s="245"/>
      <c r="L92" s="245"/>
      <c r="M92" s="245"/>
    </row>
    <row r="93" spans="1:13" ht="30" customHeight="1" x14ac:dyDescent="0.25">
      <c r="A93" s="263"/>
      <c r="B93" s="263"/>
      <c r="C93" s="263"/>
      <c r="D93" s="245"/>
      <c r="E93" s="245"/>
      <c r="F93" s="245"/>
      <c r="G93" s="245"/>
      <c r="H93" s="263"/>
      <c r="I93" s="263"/>
      <c r="J93" s="263"/>
      <c r="K93" s="245"/>
      <c r="L93" s="245"/>
      <c r="M93" s="245"/>
    </row>
    <row r="94" spans="1:13" ht="30" customHeight="1" x14ac:dyDescent="0.25">
      <c r="A94" s="263"/>
      <c r="B94" s="263"/>
      <c r="C94" s="263"/>
      <c r="D94" s="245"/>
      <c r="E94" s="245"/>
      <c r="F94" s="245"/>
      <c r="G94" s="245"/>
      <c r="H94" s="263"/>
      <c r="I94" s="263"/>
      <c r="J94" s="263"/>
      <c r="K94" s="245"/>
      <c r="L94" s="245"/>
      <c r="M94" s="245"/>
    </row>
    <row r="95" spans="1:13" ht="30" customHeight="1" x14ac:dyDescent="0.25">
      <c r="A95" s="263"/>
      <c r="B95" s="263"/>
      <c r="C95" s="263"/>
      <c r="D95" s="245"/>
      <c r="E95" s="245"/>
      <c r="F95" s="245"/>
      <c r="G95" s="245"/>
      <c r="H95" s="263"/>
      <c r="I95" s="263"/>
      <c r="J95" s="263"/>
      <c r="K95" s="245"/>
      <c r="L95" s="245"/>
      <c r="M95" s="245"/>
    </row>
    <row r="96" spans="1:13" ht="30" customHeight="1" x14ac:dyDescent="0.25">
      <c r="A96" s="263"/>
      <c r="B96" s="263"/>
      <c r="C96" s="263"/>
      <c r="D96" s="245"/>
      <c r="E96" s="245"/>
      <c r="F96" s="245"/>
      <c r="G96" s="245"/>
      <c r="H96" s="263"/>
      <c r="I96" s="263"/>
      <c r="J96" s="263"/>
      <c r="K96" s="245"/>
      <c r="L96" s="245"/>
      <c r="M96" s="245"/>
    </row>
    <row r="97" spans="1:13" ht="30" customHeight="1" x14ac:dyDescent="0.25">
      <c r="A97" s="263"/>
      <c r="B97" s="263"/>
      <c r="C97" s="263"/>
      <c r="D97" s="245"/>
      <c r="E97" s="245"/>
      <c r="F97" s="245"/>
      <c r="G97" s="245"/>
      <c r="H97" s="263"/>
      <c r="I97" s="263"/>
      <c r="J97" s="263"/>
      <c r="K97" s="245"/>
      <c r="L97" s="245"/>
      <c r="M97" s="245"/>
    </row>
    <row r="98" spans="1:13" ht="30" customHeight="1" x14ac:dyDescent="0.25">
      <c r="A98" s="263"/>
      <c r="B98" s="263"/>
      <c r="C98" s="263"/>
      <c r="D98" s="245"/>
      <c r="E98" s="245"/>
      <c r="F98" s="245"/>
      <c r="G98" s="245"/>
      <c r="H98" s="263"/>
      <c r="I98" s="263"/>
      <c r="J98" s="263"/>
      <c r="K98" s="245"/>
      <c r="L98" s="245"/>
      <c r="M98" s="245"/>
    </row>
    <row r="99" spans="1:13" ht="30" customHeight="1" x14ac:dyDescent="0.25">
      <c r="A99" s="263"/>
      <c r="B99" s="263"/>
      <c r="C99" s="263"/>
      <c r="D99" s="245"/>
      <c r="E99" s="245"/>
      <c r="F99" s="245"/>
      <c r="G99" s="245"/>
      <c r="H99" s="263"/>
      <c r="I99" s="263"/>
      <c r="J99" s="263"/>
      <c r="K99" s="245"/>
      <c r="L99" s="245"/>
      <c r="M99" s="245"/>
    </row>
    <row r="100" spans="1:13" ht="30" customHeight="1" x14ac:dyDescent="0.25">
      <c r="A100" s="263"/>
      <c r="B100" s="263"/>
      <c r="C100" s="263"/>
      <c r="D100" s="245"/>
      <c r="E100" s="245"/>
      <c r="F100" s="245"/>
      <c r="G100" s="245"/>
      <c r="H100" s="263"/>
      <c r="I100" s="263"/>
      <c r="J100" s="263"/>
      <c r="K100" s="245"/>
      <c r="L100" s="245"/>
      <c r="M100" s="245"/>
    </row>
    <row r="101" spans="1:13" ht="30" customHeight="1" x14ac:dyDescent="0.25">
      <c r="A101" s="263"/>
      <c r="B101" s="263"/>
      <c r="C101" s="263"/>
      <c r="D101" s="245"/>
      <c r="E101" s="245"/>
      <c r="F101" s="245"/>
      <c r="G101" s="245"/>
      <c r="H101" s="263"/>
      <c r="I101" s="263"/>
      <c r="J101" s="263"/>
      <c r="K101" s="245"/>
      <c r="L101" s="245"/>
      <c r="M101" s="245"/>
    </row>
    <row r="102" spans="1:13" ht="30" customHeight="1" x14ac:dyDescent="0.25">
      <c r="A102" s="263"/>
      <c r="B102" s="263"/>
      <c r="C102" s="263"/>
      <c r="D102" s="245"/>
      <c r="E102" s="245"/>
      <c r="F102" s="245"/>
      <c r="G102" s="245"/>
      <c r="H102" s="263"/>
      <c r="I102" s="263"/>
      <c r="J102" s="263"/>
      <c r="K102" s="245"/>
      <c r="L102" s="245"/>
      <c r="M102" s="245"/>
    </row>
    <row r="103" spans="1:13" ht="30" customHeight="1" x14ac:dyDescent="0.25">
      <c r="A103" s="263"/>
      <c r="B103" s="263"/>
      <c r="C103" s="263"/>
      <c r="D103" s="245"/>
      <c r="E103" s="245"/>
      <c r="F103" s="245"/>
      <c r="G103" s="245"/>
      <c r="H103" s="263"/>
      <c r="I103" s="263"/>
      <c r="J103" s="263"/>
      <c r="K103" s="245"/>
      <c r="L103" s="245"/>
      <c r="M103" s="245"/>
    </row>
    <row r="104" spans="1:13" ht="30" customHeight="1" x14ac:dyDescent="0.25">
      <c r="A104" s="263"/>
      <c r="B104" s="263"/>
      <c r="C104" s="263"/>
      <c r="D104" s="245"/>
      <c r="E104" s="245"/>
      <c r="F104" s="245"/>
      <c r="G104" s="245"/>
      <c r="H104" s="263"/>
      <c r="I104" s="263"/>
      <c r="J104" s="263"/>
      <c r="K104" s="245"/>
      <c r="L104" s="245"/>
      <c r="M104" s="245"/>
    </row>
    <row r="105" spans="1:13" ht="30" customHeight="1" x14ac:dyDescent="0.25">
      <c r="A105" s="263"/>
      <c r="B105" s="263"/>
      <c r="C105" s="263"/>
      <c r="D105" s="245"/>
      <c r="E105" s="245"/>
      <c r="F105" s="245"/>
      <c r="G105" s="245"/>
      <c r="H105" s="263"/>
      <c r="I105" s="263"/>
      <c r="J105" s="263"/>
      <c r="K105" s="245"/>
      <c r="L105" s="245"/>
      <c r="M105" s="245"/>
    </row>
    <row r="106" spans="1:13" ht="30" customHeight="1" x14ac:dyDescent="0.25">
      <c r="A106" s="263"/>
      <c r="B106" s="263"/>
      <c r="C106" s="263"/>
      <c r="D106" s="245"/>
      <c r="E106" s="245"/>
      <c r="F106" s="245"/>
      <c r="G106" s="245"/>
      <c r="H106" s="263"/>
      <c r="I106" s="263"/>
      <c r="J106" s="263"/>
      <c r="K106" s="245"/>
      <c r="L106" s="245"/>
      <c r="M106" s="245"/>
    </row>
    <row r="107" spans="1:13" ht="30" customHeight="1" x14ac:dyDescent="0.25">
      <c r="A107" s="263"/>
      <c r="B107" s="263"/>
      <c r="C107" s="263"/>
      <c r="D107" s="245"/>
      <c r="E107" s="245"/>
      <c r="F107" s="245"/>
      <c r="G107" s="245"/>
      <c r="H107" s="263"/>
      <c r="I107" s="263"/>
      <c r="J107" s="263"/>
      <c r="K107" s="245"/>
      <c r="L107" s="245"/>
      <c r="M107" s="245"/>
    </row>
    <row r="108" spans="1:13" ht="30" customHeight="1" x14ac:dyDescent="0.25">
      <c r="A108" s="263"/>
      <c r="B108" s="263"/>
      <c r="C108" s="263"/>
      <c r="D108" s="245"/>
      <c r="E108" s="245"/>
      <c r="F108" s="245"/>
      <c r="G108" s="245"/>
      <c r="H108" s="263"/>
      <c r="I108" s="263"/>
      <c r="J108" s="263"/>
      <c r="K108" s="245"/>
      <c r="L108" s="245"/>
      <c r="M108" s="245"/>
    </row>
    <row r="109" spans="1:13" ht="30" customHeight="1" x14ac:dyDescent="0.25">
      <c r="A109" s="263"/>
      <c r="B109" s="263"/>
      <c r="C109" s="263"/>
      <c r="D109" s="245"/>
      <c r="E109" s="245"/>
      <c r="F109" s="245"/>
      <c r="G109" s="245"/>
      <c r="H109" s="263"/>
      <c r="I109" s="263"/>
      <c r="J109" s="263"/>
      <c r="K109" s="245"/>
      <c r="L109" s="245"/>
      <c r="M109" s="245"/>
    </row>
    <row r="110" spans="1:13" ht="30" customHeight="1" x14ac:dyDescent="0.25">
      <c r="A110" s="263"/>
      <c r="B110" s="263"/>
      <c r="C110" s="263"/>
      <c r="D110" s="245"/>
      <c r="E110" s="245"/>
      <c r="F110" s="245"/>
      <c r="G110" s="245"/>
      <c r="H110" s="263"/>
      <c r="I110" s="263"/>
      <c r="J110" s="263"/>
      <c r="K110" s="245"/>
      <c r="L110" s="245"/>
      <c r="M110" s="245"/>
    </row>
    <row r="111" spans="1:13" ht="30" customHeight="1" x14ac:dyDescent="0.25">
      <c r="A111" s="263"/>
      <c r="B111" s="263"/>
      <c r="C111" s="263"/>
      <c r="D111" s="245"/>
      <c r="E111" s="245"/>
      <c r="F111" s="245"/>
      <c r="G111" s="245"/>
      <c r="H111" s="263"/>
      <c r="I111" s="263"/>
      <c r="J111" s="263"/>
      <c r="K111" s="245"/>
      <c r="L111" s="245"/>
      <c r="M111" s="245"/>
    </row>
    <row r="112" spans="1:13" ht="30" customHeight="1" x14ac:dyDescent="0.25">
      <c r="A112" s="263"/>
      <c r="B112" s="263"/>
      <c r="C112" s="263"/>
      <c r="D112" s="245"/>
      <c r="E112" s="245"/>
      <c r="F112" s="245"/>
      <c r="G112" s="245"/>
      <c r="H112" s="263"/>
      <c r="I112" s="263"/>
      <c r="J112" s="263"/>
      <c r="K112" s="245"/>
      <c r="L112" s="245"/>
      <c r="M112" s="245"/>
    </row>
    <row r="113" spans="1:13" ht="30" customHeight="1" x14ac:dyDescent="0.25">
      <c r="A113" s="263"/>
      <c r="B113" s="263"/>
      <c r="C113" s="263"/>
      <c r="D113" s="245"/>
      <c r="E113" s="245"/>
      <c r="F113" s="245"/>
      <c r="G113" s="245"/>
      <c r="H113" s="263"/>
      <c r="I113" s="263"/>
      <c r="J113" s="263"/>
      <c r="K113" s="245"/>
      <c r="L113" s="245"/>
      <c r="M113" s="245"/>
    </row>
    <row r="114" spans="1:13" ht="30" customHeight="1" x14ac:dyDescent="0.25">
      <c r="A114" s="263"/>
      <c r="B114" s="263"/>
      <c r="C114" s="263"/>
      <c r="D114" s="245"/>
      <c r="E114" s="245"/>
      <c r="F114" s="245"/>
      <c r="G114" s="245"/>
      <c r="H114" s="263"/>
      <c r="I114" s="263"/>
      <c r="J114" s="263"/>
      <c r="K114" s="245"/>
      <c r="L114" s="245"/>
      <c r="M114" s="245"/>
    </row>
    <row r="115" spans="1:13" ht="30" customHeight="1" x14ac:dyDescent="0.25">
      <c r="A115" s="263"/>
      <c r="B115" s="263"/>
      <c r="C115" s="263"/>
      <c r="D115" s="245"/>
      <c r="E115" s="245"/>
      <c r="F115" s="245"/>
      <c r="G115" s="245"/>
      <c r="H115" s="263"/>
      <c r="I115" s="263"/>
      <c r="J115" s="263"/>
      <c r="K115" s="245"/>
      <c r="L115" s="245"/>
      <c r="M115" s="245"/>
    </row>
    <row r="116" spans="1:13" ht="30" customHeight="1" x14ac:dyDescent="0.25">
      <c r="A116" s="263"/>
      <c r="B116" s="263"/>
      <c r="C116" s="263"/>
      <c r="D116" s="245"/>
      <c r="E116" s="245"/>
      <c r="F116" s="245"/>
      <c r="G116" s="245"/>
      <c r="H116" s="263"/>
      <c r="I116" s="263"/>
      <c r="J116" s="263"/>
      <c r="K116" s="245"/>
      <c r="L116" s="245"/>
      <c r="M116" s="245"/>
    </row>
    <row r="117" spans="1:13" ht="30" customHeight="1" x14ac:dyDescent="0.25">
      <c r="A117" s="263"/>
      <c r="B117" s="263"/>
      <c r="C117" s="263"/>
      <c r="D117" s="245"/>
      <c r="E117" s="245"/>
      <c r="F117" s="245"/>
      <c r="G117" s="245"/>
      <c r="H117" s="263"/>
      <c r="I117" s="263"/>
      <c r="J117" s="263"/>
      <c r="K117" s="245"/>
      <c r="L117" s="245"/>
      <c r="M117" s="245"/>
    </row>
    <row r="118" spans="1:13" ht="30" customHeight="1" x14ac:dyDescent="0.25">
      <c r="A118" s="263"/>
      <c r="B118" s="263"/>
      <c r="C118" s="263"/>
      <c r="D118" s="245"/>
      <c r="E118" s="245"/>
      <c r="F118" s="245"/>
      <c r="G118" s="245"/>
      <c r="H118" s="263"/>
      <c r="I118" s="263"/>
      <c r="J118" s="263"/>
      <c r="K118" s="245"/>
      <c r="L118" s="245"/>
      <c r="M118" s="245"/>
    </row>
    <row r="119" spans="1:13" ht="30" customHeight="1" x14ac:dyDescent="0.25">
      <c r="A119" s="263"/>
      <c r="B119" s="263"/>
      <c r="C119" s="263"/>
      <c r="D119" s="245"/>
      <c r="E119" s="245"/>
      <c r="F119" s="245"/>
      <c r="G119" s="245"/>
      <c r="H119" s="263"/>
      <c r="I119" s="263"/>
      <c r="J119" s="263"/>
      <c r="K119" s="245"/>
      <c r="L119" s="245"/>
      <c r="M119" s="245"/>
    </row>
    <row r="120" spans="1:13" ht="30" customHeight="1" x14ac:dyDescent="0.25">
      <c r="A120" s="263"/>
      <c r="B120" s="263"/>
      <c r="C120" s="263"/>
      <c r="D120" s="245"/>
      <c r="E120" s="245"/>
      <c r="F120" s="245"/>
      <c r="G120" s="245"/>
      <c r="H120" s="263"/>
      <c r="I120" s="263"/>
      <c r="J120" s="263"/>
      <c r="K120" s="245"/>
      <c r="L120" s="245"/>
      <c r="M120" s="245"/>
    </row>
    <row r="121" spans="1:13" ht="30" customHeight="1" x14ac:dyDescent="0.25">
      <c r="A121" s="263"/>
      <c r="B121" s="263"/>
      <c r="C121" s="263"/>
      <c r="D121" s="245"/>
      <c r="E121" s="245"/>
      <c r="F121" s="245"/>
      <c r="G121" s="245"/>
      <c r="H121" s="263"/>
      <c r="I121" s="263"/>
      <c r="J121" s="263"/>
      <c r="K121" s="245"/>
      <c r="L121" s="245"/>
      <c r="M121" s="245"/>
    </row>
    <row r="122" spans="1:13" ht="30" customHeight="1" x14ac:dyDescent="0.25">
      <c r="A122" s="263"/>
      <c r="B122" s="263"/>
      <c r="C122" s="263"/>
      <c r="D122" s="245"/>
      <c r="E122" s="245"/>
      <c r="F122" s="245"/>
      <c r="G122" s="245"/>
      <c r="H122" s="263"/>
      <c r="I122" s="263"/>
      <c r="J122" s="263"/>
      <c r="K122" s="245"/>
      <c r="L122" s="245"/>
      <c r="M122" s="245"/>
    </row>
    <row r="123" spans="1:13" ht="30" customHeight="1" x14ac:dyDescent="0.25">
      <c r="A123" s="263"/>
      <c r="B123" s="263"/>
      <c r="C123" s="263"/>
      <c r="D123" s="245"/>
      <c r="E123" s="245"/>
      <c r="F123" s="245"/>
      <c r="G123" s="245"/>
      <c r="H123" s="263"/>
      <c r="I123" s="263"/>
      <c r="J123" s="263"/>
      <c r="K123" s="245"/>
      <c r="L123" s="245"/>
      <c r="M123" s="245"/>
    </row>
    <row r="124" spans="1:13" ht="30" customHeight="1" x14ac:dyDescent="0.25">
      <c r="A124" s="263"/>
      <c r="B124" s="263"/>
      <c r="C124" s="263"/>
      <c r="D124" s="245"/>
      <c r="E124" s="245"/>
      <c r="F124" s="245"/>
      <c r="G124" s="245"/>
      <c r="H124" s="263"/>
      <c r="I124" s="263"/>
      <c r="J124" s="263"/>
      <c r="K124" s="245"/>
      <c r="L124" s="245"/>
      <c r="M124" s="245"/>
    </row>
    <row r="125" spans="1:13" ht="30" customHeight="1" x14ac:dyDescent="0.25">
      <c r="A125" s="263"/>
      <c r="B125" s="263"/>
      <c r="C125" s="263"/>
      <c r="D125" s="245"/>
      <c r="E125" s="245"/>
      <c r="F125" s="245"/>
      <c r="G125" s="245"/>
      <c r="H125" s="263"/>
      <c r="I125" s="263"/>
      <c r="J125" s="263"/>
      <c r="K125" s="245"/>
      <c r="L125" s="245"/>
      <c r="M125" s="245"/>
    </row>
    <row r="126" spans="1:13" ht="30" customHeight="1" x14ac:dyDescent="0.25">
      <c r="A126" s="263"/>
      <c r="B126" s="263"/>
      <c r="C126" s="263"/>
      <c r="D126" s="245"/>
      <c r="E126" s="245"/>
      <c r="F126" s="245"/>
      <c r="G126" s="245"/>
      <c r="H126" s="263"/>
      <c r="I126" s="263"/>
      <c r="J126" s="263"/>
      <c r="K126" s="245"/>
      <c r="L126" s="245"/>
      <c r="M126" s="245"/>
    </row>
    <row r="127" spans="1:13" ht="30" customHeight="1" x14ac:dyDescent="0.25">
      <c r="A127" s="263"/>
      <c r="B127" s="263"/>
      <c r="C127" s="263"/>
      <c r="D127" s="245"/>
      <c r="E127" s="245"/>
      <c r="F127" s="245"/>
      <c r="G127" s="245"/>
      <c r="H127" s="263"/>
      <c r="I127" s="263"/>
      <c r="J127" s="263"/>
      <c r="K127" s="245"/>
      <c r="L127" s="245"/>
      <c r="M127" s="245"/>
    </row>
    <row r="128" spans="1:13" ht="30" customHeight="1" x14ac:dyDescent="0.25">
      <c r="A128" s="263"/>
      <c r="B128" s="263"/>
      <c r="C128" s="263"/>
      <c r="D128" s="245"/>
      <c r="E128" s="245"/>
      <c r="F128" s="245"/>
      <c r="G128" s="245"/>
      <c r="H128" s="263"/>
      <c r="I128" s="263"/>
      <c r="J128" s="263"/>
      <c r="K128" s="245"/>
      <c r="L128" s="245"/>
      <c r="M128" s="245"/>
    </row>
    <row r="129" spans="1:13" ht="30" customHeight="1" x14ac:dyDescent="0.25">
      <c r="A129" s="263"/>
      <c r="B129" s="263"/>
      <c r="C129" s="263"/>
      <c r="D129" s="245"/>
      <c r="E129" s="245"/>
      <c r="F129" s="245"/>
      <c r="G129" s="245"/>
      <c r="H129" s="263"/>
      <c r="I129" s="263"/>
      <c r="J129" s="263"/>
      <c r="K129" s="245"/>
      <c r="L129" s="245"/>
      <c r="M129" s="245"/>
    </row>
    <row r="130" spans="1:13" ht="30" customHeight="1" x14ac:dyDescent="0.25">
      <c r="A130" s="263"/>
      <c r="B130" s="263"/>
      <c r="C130" s="263"/>
      <c r="D130" s="245"/>
      <c r="E130" s="245"/>
      <c r="F130" s="245"/>
      <c r="G130" s="245"/>
      <c r="H130" s="263"/>
      <c r="I130" s="263"/>
      <c r="J130" s="263"/>
      <c r="K130" s="245"/>
      <c r="L130" s="245"/>
      <c r="M130" s="245"/>
    </row>
    <row r="131" spans="1:13" ht="30" customHeight="1" x14ac:dyDescent="0.25">
      <c r="A131" s="263"/>
      <c r="B131" s="263"/>
      <c r="C131" s="263"/>
      <c r="D131" s="245"/>
      <c r="E131" s="245"/>
      <c r="F131" s="245"/>
      <c r="G131" s="245"/>
      <c r="H131" s="263"/>
      <c r="I131" s="263"/>
      <c r="J131" s="263"/>
      <c r="K131" s="245"/>
      <c r="L131" s="245"/>
      <c r="M131" s="245"/>
    </row>
  </sheetData>
  <mergeCells count="21">
    <mergeCell ref="A27:B27"/>
    <mergeCell ref="A1:M1"/>
    <mergeCell ref="C2:I2"/>
    <mergeCell ref="A5:B5"/>
    <mergeCell ref="H5:I5"/>
    <mergeCell ref="A11:C11"/>
    <mergeCell ref="H11:J11"/>
    <mergeCell ref="A13:B13"/>
    <mergeCell ref="A19:B19"/>
    <mergeCell ref="H19:I19"/>
    <mergeCell ref="A25:C25"/>
    <mergeCell ref="H25:J25"/>
    <mergeCell ref="A53:C53"/>
    <mergeCell ref="H53:J53"/>
    <mergeCell ref="A33:B33"/>
    <mergeCell ref="H33:I33"/>
    <mergeCell ref="A39:C39"/>
    <mergeCell ref="H39:J39"/>
    <mergeCell ref="A41:B41"/>
    <mergeCell ref="A47:B47"/>
    <mergeCell ref="H47:I47"/>
  </mergeCells>
  <conditionalFormatting sqref="F8">
    <cfRule type="cellIs" dxfId="24" priority="25" operator="between">
      <formula>"F"</formula>
      <formula>"F"</formula>
    </cfRule>
  </conditionalFormatting>
  <conditionalFormatting sqref="F10">
    <cfRule type="cellIs" dxfId="23" priority="24" operator="between">
      <formula>"D"</formula>
      <formula>"F"</formula>
    </cfRule>
  </conditionalFormatting>
  <conditionalFormatting sqref="M22">
    <cfRule type="cellIs" dxfId="22" priority="12" operator="between">
      <formula>"F"</formula>
      <formula>"F"</formula>
    </cfRule>
  </conditionalFormatting>
  <conditionalFormatting sqref="F22">
    <cfRule type="cellIs" dxfId="21" priority="21" operator="between">
      <formula>"F"</formula>
      <formula>"F"</formula>
    </cfRule>
  </conditionalFormatting>
  <conditionalFormatting sqref="M29:M31">
    <cfRule type="cellIs" dxfId="20" priority="22" operator="between">
      <formula>"F"</formula>
      <formula>"F"</formula>
    </cfRule>
  </conditionalFormatting>
  <conditionalFormatting sqref="F11:F12">
    <cfRule type="cellIs" dxfId="19" priority="23" operator="between">
      <formula>"D"</formula>
      <formula>"F"</formula>
    </cfRule>
  </conditionalFormatting>
  <conditionalFormatting sqref="M25:M28">
    <cfRule type="cellIs" dxfId="18" priority="10" operator="between">
      <formula>"D"</formula>
      <formula>"F"</formula>
    </cfRule>
  </conditionalFormatting>
  <conditionalFormatting sqref="F36">
    <cfRule type="cellIs" dxfId="17" priority="18" operator="between">
      <formula>"F"</formula>
      <formula>"F"</formula>
    </cfRule>
  </conditionalFormatting>
  <conditionalFormatting sqref="M36">
    <cfRule type="cellIs" dxfId="16" priority="15" operator="between">
      <formula>"F"</formula>
      <formula>"F"</formula>
    </cfRule>
  </conditionalFormatting>
  <conditionalFormatting sqref="F24">
    <cfRule type="cellIs" dxfId="15" priority="20" operator="between">
      <formula>"D"</formula>
      <formula>"F"</formula>
    </cfRule>
  </conditionalFormatting>
  <conditionalFormatting sqref="F25:F26">
    <cfRule type="cellIs" dxfId="14" priority="19" operator="between">
      <formula>"D"</formula>
      <formula>"F"</formula>
    </cfRule>
  </conditionalFormatting>
  <conditionalFormatting sqref="F38">
    <cfRule type="cellIs" dxfId="13" priority="17" operator="between">
      <formula>"D"</formula>
      <formula>"F"</formula>
    </cfRule>
  </conditionalFormatting>
  <conditionalFormatting sqref="F39:F40">
    <cfRule type="cellIs" dxfId="12" priority="16" operator="between">
      <formula>"D"</formula>
      <formula>"F"</formula>
    </cfRule>
  </conditionalFormatting>
  <conditionalFormatting sqref="M38">
    <cfRule type="cellIs" dxfId="11" priority="14" operator="between">
      <formula>"D"</formula>
      <formula>"F"</formula>
    </cfRule>
  </conditionalFormatting>
  <conditionalFormatting sqref="M39:M40">
    <cfRule type="cellIs" dxfId="10" priority="13" operator="between">
      <formula>"D"</formula>
      <formula>"F"</formula>
    </cfRule>
  </conditionalFormatting>
  <conditionalFormatting sqref="M24">
    <cfRule type="cellIs" dxfId="9" priority="11" operator="between">
      <formula>"D"</formula>
      <formula>"F"</formula>
    </cfRule>
  </conditionalFormatting>
  <conditionalFormatting sqref="M8">
    <cfRule type="cellIs" dxfId="8" priority="9" operator="between">
      <formula>"F"</formula>
      <formula>"F"</formula>
    </cfRule>
  </conditionalFormatting>
  <conditionalFormatting sqref="M10">
    <cfRule type="cellIs" dxfId="7" priority="8" operator="between">
      <formula>"D"</formula>
      <formula>"F"</formula>
    </cfRule>
  </conditionalFormatting>
  <conditionalFormatting sqref="M11:M16">
    <cfRule type="cellIs" dxfId="6" priority="7" operator="between">
      <formula>"D"</formula>
      <formula>"F"</formula>
    </cfRule>
  </conditionalFormatting>
  <conditionalFormatting sqref="F50">
    <cfRule type="cellIs" dxfId="5" priority="6" operator="between">
      <formula>"F"</formula>
      <formula>"F"</formula>
    </cfRule>
  </conditionalFormatting>
  <conditionalFormatting sqref="F52">
    <cfRule type="cellIs" dxfId="4" priority="5" operator="between">
      <formula>"D"</formula>
      <formula>"F"</formula>
    </cfRule>
  </conditionalFormatting>
  <conditionalFormatting sqref="F53">
    <cfRule type="cellIs" dxfId="3" priority="4" operator="between">
      <formula>"D"</formula>
      <formula>"F"</formula>
    </cfRule>
  </conditionalFormatting>
  <conditionalFormatting sqref="M50">
    <cfRule type="cellIs" dxfId="2" priority="3" operator="between">
      <formula>"F"</formula>
      <formula>"F"</formula>
    </cfRule>
  </conditionalFormatting>
  <conditionalFormatting sqref="M52">
    <cfRule type="cellIs" dxfId="1" priority="2" operator="between">
      <formula>"D"</formula>
      <formula>"F"</formula>
    </cfRule>
  </conditionalFormatting>
  <conditionalFormatting sqref="M53">
    <cfRule type="cellIs" dxfId="0" priority="1" operator="between">
      <formula>"D"</formula>
      <formula>"F"</formula>
    </cfRule>
  </conditionalFormatting>
  <pageMargins left="0.7" right="0.7" top="0.75" bottom="0.75" header="0.3" footer="0.3"/>
  <pageSetup scale="4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 CHEM</vt:lpstr>
      <vt:lpstr>Chemistry Course Options</vt:lpstr>
      <vt:lpstr>Pre-Professional Preparation</vt:lpstr>
      <vt:lpstr>Blank Sheet</vt:lpstr>
      <vt:lpstr>'Blank Sheet'!Print_Area</vt:lpstr>
      <vt:lpstr>'BS CHEM'!Print_Area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Hoffelt, Janell</cp:lastModifiedBy>
  <cp:lastPrinted>2016-05-27T15:49:47Z</cp:lastPrinted>
  <dcterms:created xsi:type="dcterms:W3CDTF">2016-05-21T19:19:45Z</dcterms:created>
  <dcterms:modified xsi:type="dcterms:W3CDTF">2016-05-27T15:50:28Z</dcterms:modified>
</cp:coreProperties>
</file>