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200" windowHeight="11595"/>
  </bookViews>
  <sheets>
    <sheet name="Landscape Architecture" sheetId="5" r:id="rId1"/>
    <sheet name="Elective Course Options" sheetId="6" r:id="rId2"/>
    <sheet name="Course Options - No Prereqs" sheetId="7" r:id="rId3"/>
  </sheets>
  <definedNames>
    <definedName name="_xlnm.Print_Area" localSheetId="0">'Landscape Architecture'!$A$1:$M$87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84" i="5" l="1"/>
  <c r="K35" i="5"/>
  <c r="K49" i="5" l="1"/>
  <c r="K3" i="5"/>
  <c r="D69" i="5"/>
  <c r="K66" i="5"/>
  <c r="K6" i="5"/>
  <c r="K11" i="5"/>
  <c r="D17" i="5"/>
  <c r="D21" i="5"/>
  <c r="D24" i="5"/>
  <c r="K31" i="5"/>
  <c r="K57" i="5"/>
  <c r="K85" i="5"/>
  <c r="D77" i="5"/>
  <c r="D66" i="5"/>
  <c r="D57" i="5"/>
  <c r="D29" i="5"/>
  <c r="D32" i="5"/>
  <c r="D13" i="5"/>
  <c r="D10" i="5"/>
  <c r="D6" i="5"/>
  <c r="K86" i="5" l="1"/>
  <c r="K76" i="5"/>
</calcChain>
</file>

<file path=xl/sharedStrings.xml><?xml version="1.0" encoding="utf-8"?>
<sst xmlns="http://schemas.openxmlformats.org/spreadsheetml/2006/main" count="464" uniqueCount="316">
  <si>
    <t>Student</t>
  </si>
  <si>
    <t>Advisor</t>
  </si>
  <si>
    <t>Grade</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</si>
  <si>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</si>
  <si>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</si>
  <si>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</si>
  <si>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</si>
  <si>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</si>
  <si>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</si>
  <si>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</si>
  <si>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</si>
  <si>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</si>
  <si>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</si>
  <si>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</si>
  <si>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</si>
  <si>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</si>
  <si>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</si>
  <si>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</si>
  <si>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</si>
  <si>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</si>
  <si>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</si>
  <si>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</si>
  <si>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</si>
  <si>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</si>
  <si>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</si>
  <si>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</si>
  <si>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</si>
  <si>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Junior Year Spring Courses</t>
  </si>
  <si>
    <t>Senior Year Fall Courses</t>
  </si>
  <si>
    <t>Senior Year Spring Courses</t>
  </si>
  <si>
    <t>First Year Seminar (IGR 1)</t>
  </si>
  <si>
    <r>
      <rPr>
        <b/>
        <sz val="6"/>
        <color rgb="FFFF0000"/>
        <rFont val="Calibri"/>
        <family val="2"/>
      </rPr>
      <t>Prerequsites</t>
    </r>
    <r>
      <rPr>
        <b/>
        <sz val="6"/>
        <rFont val="Calibri"/>
        <family val="2"/>
      </rPr>
      <t>/Comments</t>
    </r>
  </si>
  <si>
    <t>ENGL 101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</si>
  <si>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</si>
  <si>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</si>
  <si>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</si>
  <si>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</si>
  <si>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</si>
  <si>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</si>
  <si>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</si>
  <si>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</si>
  <si>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
  </si>
  <si>
    <t>Course Title</t>
  </si>
  <si>
    <t>Credits</t>
  </si>
  <si>
    <t>Student ID#</t>
  </si>
  <si>
    <t>Anticipated Graduation Term</t>
  </si>
  <si>
    <t>Minimum GPA</t>
  </si>
  <si>
    <t xml:space="preserve">Today's Date </t>
  </si>
  <si>
    <t>GR</t>
  </si>
  <si>
    <t>DSGN 109</t>
  </si>
  <si>
    <t>Supporting Coursework</t>
  </si>
  <si>
    <t>Composition I</t>
  </si>
  <si>
    <t>ENGL 201</t>
  </si>
  <si>
    <t>Composition II</t>
  </si>
  <si>
    <t>ENGL 032, 033, or placement</t>
  </si>
  <si>
    <t>SPCM 101</t>
  </si>
  <si>
    <t>Fundamentals of Speech</t>
  </si>
  <si>
    <t>PSYC 101</t>
  </si>
  <si>
    <t>General Psychology</t>
  </si>
  <si>
    <t>LA 242</t>
  </si>
  <si>
    <t>History of Landscape Architecture</t>
  </si>
  <si>
    <t>MATH 102</t>
  </si>
  <si>
    <t>College Algebra</t>
  </si>
  <si>
    <t>Biology Survey and Lab</t>
  </si>
  <si>
    <t>Design First-Year Seminar</t>
  </si>
  <si>
    <t>LA 341</t>
  </si>
  <si>
    <t>Requirements for Landscape Architecture Major</t>
  </si>
  <si>
    <t>Electives</t>
  </si>
  <si>
    <t>LA 152</t>
  </si>
  <si>
    <t>Introduction to Landscape Architecture</t>
  </si>
  <si>
    <t>Computer Applications II</t>
  </si>
  <si>
    <t>Computer Applications I</t>
  </si>
  <si>
    <t>LA 251</t>
  </si>
  <si>
    <t>Site Inventory and Analysis</t>
  </si>
  <si>
    <t>LA 252</t>
  </si>
  <si>
    <t>Site Planning and Design</t>
  </si>
  <si>
    <t>Landscape Site Engineering</t>
  </si>
  <si>
    <t>LA 351</t>
  </si>
  <si>
    <t>LA 352</t>
  </si>
  <si>
    <t>Construction Documentation &amp; Practicum</t>
  </si>
  <si>
    <t>Project Bidding, Estimating and Mgmt</t>
  </si>
  <si>
    <t>Recreational Facilities Design &amp; Lab</t>
  </si>
  <si>
    <t>LA 452</t>
  </si>
  <si>
    <t>Landscape Professional Practice Studio</t>
  </si>
  <si>
    <t>LA 442</t>
  </si>
  <si>
    <t>Contemporary Issues in Landscape Arch.</t>
  </si>
  <si>
    <t>Residential Design Studio</t>
  </si>
  <si>
    <t>Planning Public Grounds &amp; Lab</t>
  </si>
  <si>
    <t>City Planning &amp; Lab</t>
  </si>
  <si>
    <t>Woody Plants and Trees &amp; Lab</t>
  </si>
  <si>
    <t>HO 260</t>
  </si>
  <si>
    <t>Woody Plants and Shrubs</t>
  </si>
  <si>
    <t>Herbaceous Plant Materials &amp; Lab</t>
  </si>
  <si>
    <t>HO 111/111L</t>
  </si>
  <si>
    <t>HO 250/250L</t>
  </si>
  <si>
    <t>HO 311/311L</t>
  </si>
  <si>
    <t>TE</t>
  </si>
  <si>
    <t>Technical Elective</t>
  </si>
  <si>
    <t>College Algebra (SGR 5)</t>
  </si>
  <si>
    <t>Introduction to Horticulture/Lab</t>
  </si>
  <si>
    <t>BIOL 101/101L</t>
  </si>
  <si>
    <t>Woody Plants: Trees / Lab</t>
  </si>
  <si>
    <t>Composition II (SGR 1)</t>
  </si>
  <si>
    <t>Woody Plants: Shrubs</t>
  </si>
  <si>
    <t>Fundamentals of Speech (SGR 2)</t>
  </si>
  <si>
    <t>Urban Design Studio</t>
  </si>
  <si>
    <t>Contemporary Issues in Land. Arch.</t>
  </si>
  <si>
    <t>HO 111/111L and BIOL 101/101L</t>
  </si>
  <si>
    <t>Program Approval</t>
  </si>
  <si>
    <t>Senior Standing</t>
  </si>
  <si>
    <t>requires advisor approval</t>
  </si>
  <si>
    <t>Biology Survey and Lab (SGR 6)</t>
  </si>
  <si>
    <t>General Psychology (SGR 3)</t>
  </si>
  <si>
    <t>Landscape Architecture Elective Course Options</t>
  </si>
  <si>
    <t>ALL TECHNICAL ELECTIVES MUST BE APPROVED BY ACADEMIC ADVISOR</t>
  </si>
  <si>
    <r>
      <rPr>
        <b/>
        <sz val="10"/>
        <color rgb="FFFF0000"/>
        <rFont val="Calibri"/>
        <family val="2"/>
      </rPr>
      <t>Prerequisites</t>
    </r>
    <r>
      <rPr>
        <b/>
        <sz val="10"/>
        <rFont val="Calibri"/>
        <family val="2"/>
      </rPr>
      <t>/Comments</t>
    </r>
  </si>
  <si>
    <t xml:space="preserve">ACCT 210 </t>
  </si>
  <si>
    <t>Principles of Accounting I</t>
  </si>
  <si>
    <t>ACCT 211</t>
  </si>
  <si>
    <t>Principles of Accounting II</t>
  </si>
  <si>
    <t>BADM 280</t>
  </si>
  <si>
    <t>Personal Finance</t>
  </si>
  <si>
    <t>BADM 310</t>
  </si>
  <si>
    <t>Business Finance</t>
  </si>
  <si>
    <t>BADM 334</t>
  </si>
  <si>
    <t>Small Business Management</t>
  </si>
  <si>
    <t>BADM 350</t>
  </si>
  <si>
    <t>Legal Environment of Business</t>
  </si>
  <si>
    <t>BADM 360</t>
  </si>
  <si>
    <t>Organization and Management</t>
  </si>
  <si>
    <t>BADM 474</t>
  </si>
  <si>
    <t>Personal Selling</t>
  </si>
  <si>
    <t>ECON 201</t>
  </si>
  <si>
    <t>Principles of Microeconomics</t>
  </si>
  <si>
    <t>MATH 102 or 115 or 120 or 121 or 123 or 125 or 281</t>
  </si>
  <si>
    <t>ECON 202</t>
  </si>
  <si>
    <t>Principles of Macroeconomics</t>
  </si>
  <si>
    <t>HO 312/312L</t>
  </si>
  <si>
    <t>Plant Propagation</t>
  </si>
  <si>
    <t>HO/LA 327/327L</t>
  </si>
  <si>
    <t>Golf Design and Management</t>
  </si>
  <si>
    <t>HO 350</t>
  </si>
  <si>
    <t xml:space="preserve">Environmental Stewardship in Horticulture </t>
  </si>
  <si>
    <t>Greenhouse Management</t>
  </si>
  <si>
    <t>ART 121</t>
  </si>
  <si>
    <t>ART 123</t>
  </si>
  <si>
    <t>3D Design</t>
  </si>
  <si>
    <t>Principles of Ecology</t>
  </si>
  <si>
    <t>BOT 419/419L</t>
  </si>
  <si>
    <t>Plant Ecology</t>
  </si>
  <si>
    <t>GEOG 472</t>
  </si>
  <si>
    <t>GIS I</t>
  </si>
  <si>
    <t>GEOG 473/573</t>
  </si>
  <si>
    <t>GIS II</t>
  </si>
  <si>
    <t>GEOG 474/574</t>
  </si>
  <si>
    <t>GIS III</t>
  </si>
  <si>
    <t>PHIL 220</t>
  </si>
  <si>
    <t>Introduction to Ethics</t>
  </si>
  <si>
    <t>PHIL 320</t>
  </si>
  <si>
    <t>Professional Ethics</t>
  </si>
  <si>
    <t>PS 243</t>
  </si>
  <si>
    <t>Principles of Geology</t>
  </si>
  <si>
    <t>RANG 210/210L</t>
  </si>
  <si>
    <t>Range Plant ID</t>
  </si>
  <si>
    <t>SOC 240</t>
  </si>
  <si>
    <t>Rural Sociology</t>
  </si>
  <si>
    <t>SOC 440</t>
  </si>
  <si>
    <t>Urban Sociology</t>
  </si>
  <si>
    <t>SOC 100 or SOC 150</t>
  </si>
  <si>
    <t>PLAN 471</t>
  </si>
  <si>
    <t>Principles of Planning</t>
  </si>
  <si>
    <t>ARCH 241</t>
  </si>
  <si>
    <t>Building History I</t>
  </si>
  <si>
    <t>ARCH 382</t>
  </si>
  <si>
    <t>Building Travel</t>
  </si>
  <si>
    <t>GEOG 131/131L</t>
  </si>
  <si>
    <t>Weather and Climate</t>
  </si>
  <si>
    <t>DSGN ELEC</t>
  </si>
  <si>
    <t>TE/DSGN</t>
  </si>
  <si>
    <t>LA 451</t>
  </si>
  <si>
    <t>SGR #6</t>
  </si>
  <si>
    <t>Select from approved courses</t>
  </si>
  <si>
    <t>Select from approved list</t>
  </si>
  <si>
    <t>Planting Design Studio</t>
  </si>
  <si>
    <t>LA 101</t>
  </si>
  <si>
    <t>Landscape Materials, Methods and Detailing</t>
  </si>
  <si>
    <t>PS 213/213L</t>
  </si>
  <si>
    <t>Soils and Lab</t>
  </si>
  <si>
    <t>CHEM 106 or CHEM 112</t>
  </si>
  <si>
    <t>AST 434/434L</t>
  </si>
  <si>
    <t>Landscape Irrigation and Lab</t>
  </si>
  <si>
    <t>MATH 102 or 115 or 121 or 123</t>
  </si>
  <si>
    <t>NRM 110</t>
  </si>
  <si>
    <t>Environmental Conservation</t>
  </si>
  <si>
    <t>LA 491</t>
  </si>
  <si>
    <t>Independent Study</t>
  </si>
  <si>
    <t>1-4</t>
  </si>
  <si>
    <t>LA 492</t>
  </si>
  <si>
    <t>LA 494</t>
  </si>
  <si>
    <t>Internship</t>
  </si>
  <si>
    <t>LA 498</t>
  </si>
  <si>
    <t>Undergraduate Research and Scholarship</t>
  </si>
  <si>
    <t>1-2</t>
  </si>
  <si>
    <t>Topics</t>
  </si>
  <si>
    <t>1-12</t>
  </si>
  <si>
    <t>1-3</t>
  </si>
  <si>
    <t>Design/Build Emphasis</t>
  </si>
  <si>
    <t>Professional Practice Emphasis</t>
  </si>
  <si>
    <t>LA 231</t>
  </si>
  <si>
    <t>LA 232</t>
  </si>
  <si>
    <t>LA 331</t>
  </si>
  <si>
    <t>LA 332</t>
  </si>
  <si>
    <t>LA 432</t>
  </si>
  <si>
    <t>LA 431/431L</t>
  </si>
  <si>
    <t>International Experience in Land Arch.</t>
  </si>
  <si>
    <t>First Year Seminar  (IGR 1)</t>
  </si>
  <si>
    <t>International Experience in Landscape Arch.</t>
  </si>
  <si>
    <r>
      <rPr>
        <i/>
        <sz val="8"/>
        <rFont val="Calibri"/>
        <family val="2"/>
      </rPr>
      <t>or</t>
    </r>
    <r>
      <rPr>
        <sz val="8"/>
        <rFont val="Calibri"/>
        <family val="2"/>
      </rPr>
      <t xml:space="preserve"> (LA 289/289L + globalization elective)</t>
    </r>
  </si>
  <si>
    <t>Design I 2D</t>
  </si>
  <si>
    <t>Introduction to Horticulture &amp; Lab</t>
  </si>
  <si>
    <t>ID  215/215L</t>
  </si>
  <si>
    <t>Materials and Lab</t>
  </si>
  <si>
    <t>Land. Graphics and Theory of Design</t>
  </si>
  <si>
    <t>Design I 2D (SGR 4)</t>
  </si>
  <si>
    <t>SGR #4</t>
  </si>
  <si>
    <t>SGR #3</t>
  </si>
  <si>
    <t>LA 389 *</t>
  </si>
  <si>
    <t>IGR #2</t>
  </si>
  <si>
    <t>Sophomore Year Summer Courses</t>
  </si>
  <si>
    <t>Junior Year Fall Courses</t>
  </si>
  <si>
    <t>MATH 095 or placement</t>
  </si>
  <si>
    <t>DSGN 110</t>
  </si>
  <si>
    <t>Creative Cognition</t>
  </si>
  <si>
    <t>or LA 289/289L. Soph. or Junior Year</t>
  </si>
  <si>
    <t>HO 222/222L</t>
  </si>
  <si>
    <t>Turfgrass Management</t>
  </si>
  <si>
    <t>Landscape Graphics and Theory of Design</t>
  </si>
  <si>
    <t>MATH 102 and Program Approval</t>
  </si>
  <si>
    <t>may meet globalization requirement</t>
  </si>
  <si>
    <t>ART 111</t>
  </si>
  <si>
    <t>Drawing I</t>
  </si>
  <si>
    <t>BOT 201/201L</t>
  </si>
  <si>
    <t>General Botany and Lab</t>
  </si>
  <si>
    <t>BIOL 103 or BOT 201 or BIOL 153</t>
  </si>
  <si>
    <t>HO 413/413L</t>
  </si>
  <si>
    <t>HO 111/111L, BOT 201/201L</t>
  </si>
  <si>
    <t>ACCT 210</t>
  </si>
  <si>
    <t>Instructor Consent</t>
  </si>
  <si>
    <t>BIOL/NRM 311</t>
  </si>
  <si>
    <t>LA 389*</t>
  </si>
  <si>
    <r>
      <t xml:space="preserve">*Students are required to fulfill a travel studies requirement in Landscape Architecture. Opportunities are offered annually, and alternate between LA 289/289L (Domestic Travel Studies in Landscape Architecture) and LA 389 (International Experience in Landscape Architecture). LA 389 meets the University's Globalization requirement. Students may elect to take LA 289/289L as their required travel experience instead of LA 389, but </t>
    </r>
    <r>
      <rPr>
        <u/>
        <sz val="9"/>
        <rFont val="Calibri"/>
        <family val="2"/>
      </rPr>
      <t>must then select a technical elective that fulfills the globalization requirement</t>
    </r>
    <r>
      <rPr>
        <sz val="9"/>
        <rFont val="Calibri"/>
        <family val="2"/>
      </rPr>
      <t xml:space="preserve"> (see list of approved courses in current undergraduate catalog). Travel studies courses may be taken twice for credit. Students who have previously taken LA 289/289L are encouraged to take LA 389 for a second travel experience, and vice versa. </t>
    </r>
  </si>
  <si>
    <t>ART 251</t>
  </si>
  <si>
    <t>ART 281</t>
  </si>
  <si>
    <t>Printmaking I</t>
  </si>
  <si>
    <t>Ceramics I</t>
  </si>
  <si>
    <t>ID 209</t>
  </si>
  <si>
    <t>Human Factors, Human Behaviors and Programming</t>
  </si>
  <si>
    <t>ID 316/316L</t>
  </si>
  <si>
    <t>Lighting and Acoustics</t>
  </si>
  <si>
    <t>ID 341</t>
  </si>
  <si>
    <t>History of Interiors and Furnishings</t>
  </si>
  <si>
    <t>ID 377/377L</t>
  </si>
  <si>
    <t>Design Presentation and Marketing Strategies</t>
  </si>
  <si>
    <t>ID 415/415L</t>
  </si>
  <si>
    <t>Materials II Detailing</t>
  </si>
  <si>
    <r>
      <t xml:space="preserve">Electives - </t>
    </r>
    <r>
      <rPr>
        <b/>
        <u/>
        <sz val="12"/>
        <color rgb="FF000000"/>
        <rFont val="Calibri"/>
        <family val="2"/>
      </rPr>
      <t>8</t>
    </r>
    <r>
      <rPr>
        <b/>
        <sz val="12"/>
        <color rgb="FF000000"/>
        <rFont val="Calibri"/>
        <family val="2"/>
      </rPr>
      <t xml:space="preserve"> credits selected from one or both of the following emphasis areas and </t>
    </r>
    <r>
      <rPr>
        <b/>
        <u/>
        <sz val="12"/>
        <color rgb="FF000000"/>
        <rFont val="Calibri"/>
        <family val="2"/>
      </rPr>
      <t>3</t>
    </r>
    <r>
      <rPr>
        <b/>
        <sz val="12"/>
        <color rgb="FF000000"/>
        <rFont val="Calibri"/>
        <family val="2"/>
      </rPr>
      <t xml:space="preserve"> credits selected from the Division Shops and Studios</t>
    </r>
  </si>
  <si>
    <t>Design Studios and Shops (list is not exclusive, consult with advisor for other options)</t>
  </si>
  <si>
    <t>School of Design Requirements</t>
  </si>
  <si>
    <t>Studio or shop in another design discipline</t>
  </si>
  <si>
    <t>Technical/Design Elective</t>
  </si>
  <si>
    <t>School of Design courses</t>
  </si>
  <si>
    <t>ARCH, ART, DSGN, GDES, or ID prefix</t>
  </si>
  <si>
    <t>GDES 101</t>
  </si>
  <si>
    <t>Computer Graphics</t>
  </si>
  <si>
    <t>GDES 203</t>
  </si>
  <si>
    <t>Animation Foundations I</t>
  </si>
  <si>
    <t>GDES 216</t>
  </si>
  <si>
    <t>Typography I</t>
  </si>
  <si>
    <t>Major Courses (grade of “C” or better for all LA-prefixed courses)</t>
  </si>
  <si>
    <t>Bachelor of Landscape Architecture (Fall 2015)</t>
  </si>
  <si>
    <t>Natural Sciences (SGR 6)</t>
  </si>
  <si>
    <t xml:space="preserve">Humanities and Arts/Diversity </t>
  </si>
  <si>
    <r>
      <t xml:space="preserve">Select from approved list; </t>
    </r>
    <r>
      <rPr>
        <i/>
        <sz val="8"/>
        <rFont val="Calibri"/>
        <family val="2"/>
      </rPr>
      <t>not ART or ARTH</t>
    </r>
  </si>
  <si>
    <t>Choose different discipline than used to complete SGR 3, 4 and 6</t>
  </si>
  <si>
    <t>Cultural Awareness &amp; Social &amp; Envirnmtl Responsibility</t>
  </si>
  <si>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</si>
  <si>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</si>
  <si>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</si>
  <si>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</si>
  <si>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</si>
  <si>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</si>
  <si>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</si>
  <si>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</si>
  <si>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</si>
  <si>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</si>
  <si>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</si>
  <si>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</si>
  <si>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</si>
  <si>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</si>
  <si>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</si>
  <si>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</si>
  <si>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</si>
  <si>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LA 441</t>
  </si>
  <si>
    <t>LA 342</t>
  </si>
  <si>
    <t>Planning Public Grounds</t>
  </si>
  <si>
    <t>City Planning  (AW)</t>
  </si>
  <si>
    <t>Const. Doc and Practicum</t>
  </si>
  <si>
    <t>Recreational Facilities Design</t>
  </si>
  <si>
    <t>Project Bidding, Estimating &amp; Mgmt</t>
  </si>
  <si>
    <t>City Planning</t>
  </si>
  <si>
    <t>LA 242 or instructor consent*</t>
  </si>
  <si>
    <t>SGR 3</t>
  </si>
  <si>
    <t>SGR 4</t>
  </si>
  <si>
    <t>SGR 6</t>
  </si>
  <si>
    <t>2015-2016 Undergraduate Catalog Requirements</t>
  </si>
  <si>
    <t>Composition I (SGR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</si>
</sst>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8"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6"/>
      <name val="Calibri"/>
      <family val="2"/>
    </font>
    <font>
      <b/>
      <sz val="6"/>
      <color rgb="FFFF0000"/>
      <name val="Calibri"/>
      <family val="2"/>
    </font>
    <font>
      <b/>
      <sz val="9"/>
      <color rgb="FF0070C0"/>
      <name val="Calibri"/>
      <family val="2"/>
    </font>
    <font>
      <sz val="8"/>
      <name val="Calibri"/>
      <family val="2"/>
    </font>
    <font>
      <b/>
      <sz val="8"/>
      <name val="Calibri"/>
      <family val="2"/>
    </font>
    <font>
      <i/>
      <u/>
      <sz val="9"/>
      <name val="Calibri"/>
      <family val="2"/>
    </font>
    <font>
      <u/>
      <sz val="8"/>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9"/>
      <color rgb="FFFF0000"/>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b/>
      <sz val="9"/>
      <color rgb="FFC00000"/>
      <name val="Calibri"/>
      <family val="2"/>
      <scheme val="minor"/>
    </font>
    <font>
      <b/>
      <sz val="12"/>
      <color rgb="FF000000"/>
      <name val="Calibri"/>
      <family val="2"/>
    </font>
    <font>
      <sz val="12"/>
      <color theme="1"/>
      <name val="Calibri"/>
      <family val="2"/>
    </font>
    <font>
      <sz val="8"/>
      <color rgb="FFFF0000"/>
      <name val="Calibri"/>
      <family val="2"/>
    </font>
    <font>
      <sz val="9"/>
      <color theme="1"/>
      <name val="Calibri"/>
      <family val="2"/>
    </font>
    <font>
      <sz val="10"/>
      <color rgb="FF000000"/>
      <name val="Calibri"/>
      <family val="2"/>
    </font>
    <font>
      <sz val="8"/>
      <color theme="1"/>
      <name val="Calibri"/>
      <family val="2"/>
    </font>
    <font>
      <i/>
      <sz val="8"/>
      <name val="Calibri"/>
      <family val="2"/>
    </font>
    <font>
      <u/>
      <sz val="9"/>
      <name val="Calibri"/>
      <family val="2"/>
    </font>
    <font>
      <b/>
      <u/>
      <sz val="12"/>
      <color rgb="FF000000"/>
      <name val="Calibri"/>
      <family val="2"/>
    </font>
    <font>
      <b/>
      <u/>
      <sz val="10"/>
      <color theme="1"/>
      <name val="Calibri"/>
      <family val="2"/>
      <scheme val="minor"/>
    </font>
    <font>
      <b/>
      <sz val="11"/>
      <color rgb="FFFF0000"/>
      <name val="Calibri"/>
      <family val="2"/>
    </font>
    <font>
      <sz val="8.5"/>
      <name val="Calibri"/>
      <family val="2"/>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sz val="12"/>
      <color theme="1"/>
      <name val="Calibri"/>
      <family val="2"/>
    </font>
  </fonts>
  <fills count="18">
    <fill>
      <patternFill patternType="none"/>
    </fill>
    <fill>
      <patternFill patternType="gray125"/>
    </fill>
    <fill>
      <patternFill patternType="solid">
        <fgColor rgb="FFFFFF99"/>
        <bgColor rgb="FF000000"/>
      </patternFill>
    </fill>
    <fill>
      <patternFill patternType="solid">
        <fgColor rgb="FFE6B8B7"/>
        <bgColor rgb="FF000000"/>
      </patternFill>
    </fill>
    <fill>
      <patternFill patternType="solid">
        <fgColor rgb="FFCCC0DA"/>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9" tint="0.59996337778862885"/>
        <bgColor indexed="64"/>
      </patternFill>
    </fill>
    <fill>
      <patternFill patternType="solid">
        <fgColor theme="9" tint="0.59996337778862885"/>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rgb="FFFFFF9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E6E6BC"/>
        <bgColor rgb="FF000000"/>
      </patternFill>
    </fill>
    <fill>
      <patternFill patternType="solid">
        <fgColor theme="4" tint="0.79998168889431442"/>
        <bgColor indexed="64"/>
      </patternFill>
    </fill>
    <fill>
      <patternFill patternType="solid">
        <fgColor theme="0"/>
        <bgColor indexed="64"/>
      </patternFill>
    </fill>
  </fills>
  <borders count="32">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right/>
      <top/>
      <bottom style="double">
        <color auto="1"/>
      </bottom>
      <diagonal/>
    </border>
    <border>
      <left/>
      <right/>
      <top style="thin">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style="hair">
        <color auto="1"/>
      </bottom>
      <diagonal/>
    </border>
    <border>
      <left/>
      <right/>
      <top style="medium">
        <color auto="1"/>
      </top>
      <bottom style="medium">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hair">
        <color indexed="64"/>
      </top>
      <bottom style="medium">
        <color auto="1"/>
      </bottom>
      <diagonal/>
    </border>
    <border>
      <left style="thin">
        <color auto="1"/>
      </left>
      <right/>
      <top style="hair">
        <color auto="1"/>
      </top>
      <bottom/>
      <diagonal/>
    </border>
  </borders>
  <cellStyleXfs count="5">
    <xf numFmtId="0" fontId="0" fillId="0" borderId="0"/>
    <xf numFmtId="0" fontId="1" fillId="0" borderId="0"/>
    <xf numFmtId="0" fontId="2" fillId="0" borderId="0"/>
    <xf numFmtId="0" fontId="4" fillId="0" borderId="0" applyNumberFormat="0" applyFill="0" applyBorder="0" applyAlignment="0" applyProtection="0"/>
    <xf numFmtId="0" fontId="1" fillId="0" borderId="0"/>
  </cellStyleXfs>
  <cellXfs count="236">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11" fillId="0" borderId="3" xfId="2" applyFont="1" applyFill="1" applyBorder="1" applyAlignment="1">
      <alignment horizontal="center"/>
    </xf>
    <xf numFmtId="0" fontId="13" fillId="0" borderId="0" xfId="2" applyFont="1" applyFill="1" applyBorder="1" applyAlignment="1">
      <alignment horizontal="center"/>
    </xf>
    <xf numFmtId="0" fontId="10" fillId="0" borderId="3" xfId="2" applyFont="1" applyFill="1" applyBorder="1" applyAlignment="1">
      <alignment horizontal="left"/>
    </xf>
    <xf numFmtId="0" fontId="7" fillId="0" borderId="3" xfId="2" applyFont="1" applyFill="1" applyBorder="1" applyAlignment="1">
      <alignment horizontal="center"/>
    </xf>
    <xf numFmtId="0" fontId="14" fillId="0" borderId="3" xfId="2" applyFont="1" applyFill="1" applyBorder="1" applyAlignment="1">
      <alignment horizontal="center"/>
    </xf>
    <xf numFmtId="0" fontId="7" fillId="0" borderId="3" xfId="2" applyNumberFormat="1" applyFont="1" applyFill="1" applyBorder="1" applyAlignment="1">
      <alignment horizontal="left"/>
    </xf>
    <xf numFmtId="0" fontId="7" fillId="0" borderId="4" xfId="2" applyFont="1" applyFill="1" applyBorder="1" applyAlignment="1">
      <alignment horizontal="center"/>
    </xf>
    <xf numFmtId="0" fontId="14" fillId="0" borderId="0" xfId="2" applyFont="1" applyFill="1" applyBorder="1"/>
    <xf numFmtId="0" fontId="14" fillId="0" borderId="10" xfId="2" applyFont="1" applyFill="1" applyBorder="1" applyAlignment="1">
      <alignment horizontal="center"/>
    </xf>
    <xf numFmtId="0" fontId="14" fillId="0" borderId="0" xfId="2" applyFont="1" applyFill="1" applyBorder="1" applyAlignment="1">
      <alignment horizontal="center"/>
    </xf>
    <xf numFmtId="0" fontId="7" fillId="0" borderId="12" xfId="2" applyFont="1" applyFill="1" applyBorder="1"/>
    <xf numFmtId="0" fontId="7" fillId="0" borderId="13" xfId="2" applyFont="1" applyFill="1" applyBorder="1" applyAlignment="1">
      <alignment horizontal="left"/>
    </xf>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8" xfId="2" applyFont="1" applyFill="1" applyBorder="1" applyAlignment="1">
      <alignment horizontal="left"/>
    </xf>
    <xf numFmtId="0" fontId="7" fillId="0" borderId="8" xfId="2" applyFont="1" applyFill="1" applyBorder="1" applyAlignment="1">
      <alignment horizontal="center"/>
    </xf>
    <xf numFmtId="0" fontId="7" fillId="0" borderId="15" xfId="2" applyFont="1" applyFill="1" applyBorder="1" applyAlignment="1">
      <alignment horizontal="center"/>
    </xf>
    <xf numFmtId="0" fontId="7" fillId="0" borderId="3" xfId="2" applyFont="1" applyFill="1" applyBorder="1" applyAlignment="1">
      <alignment horizontal="left"/>
    </xf>
    <xf numFmtId="0" fontId="7" fillId="0" borderId="3" xfId="2" quotePrefix="1" applyFont="1" applyFill="1" applyBorder="1" applyAlignment="1">
      <alignment horizontal="left"/>
    </xf>
    <xf numFmtId="0" fontId="7" fillId="0" borderId="0" xfId="2" quotePrefix="1" applyFont="1" applyFill="1" applyBorder="1" applyAlignment="1">
      <alignment horizontal="right"/>
    </xf>
    <xf numFmtId="0" fontId="7" fillId="0" borderId="15" xfId="2" applyFont="1" applyFill="1" applyBorder="1" applyAlignment="1">
      <alignment horizontal="left"/>
    </xf>
    <xf numFmtId="0" fontId="16" fillId="0" borderId="0" xfId="2" applyFont="1" applyFill="1" applyBorder="1" applyAlignment="1">
      <alignment horizontal="center"/>
    </xf>
    <xf numFmtId="0" fontId="14" fillId="0" borderId="12" xfId="2" applyFont="1" applyFill="1" applyBorder="1"/>
    <xf numFmtId="0" fontId="14" fillId="0" borderId="13" xfId="2" applyFont="1" applyFill="1" applyBorder="1" applyAlignment="1">
      <alignment horizontal="left"/>
    </xf>
    <xf numFmtId="0" fontId="14" fillId="0" borderId="12" xfId="2" applyFont="1" applyFill="1" applyBorder="1" applyAlignment="1">
      <alignment horizontal="center"/>
    </xf>
    <xf numFmtId="0" fontId="10" fillId="0" borderId="5" xfId="2" applyFont="1" applyFill="1" applyBorder="1"/>
    <xf numFmtId="0" fontId="14" fillId="0" borderId="7" xfId="2" applyFont="1" applyFill="1" applyBorder="1" applyAlignment="1">
      <alignment horizontal="center"/>
    </xf>
    <xf numFmtId="0" fontId="7" fillId="0" borderId="6" xfId="2" applyFont="1" applyFill="1" applyBorder="1" applyAlignment="1">
      <alignment horizontal="center"/>
    </xf>
    <xf numFmtId="0" fontId="7" fillId="0" borderId="12" xfId="2" quotePrefix="1" applyFont="1" applyFill="1" applyBorder="1" applyAlignment="1">
      <alignment horizontal="right"/>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11" xfId="2" applyFont="1" applyFill="1" applyBorder="1" applyAlignment="1">
      <alignment horizontal="center"/>
    </xf>
    <xf numFmtId="0" fontId="7" fillId="0" borderId="7" xfId="2" applyFont="1" applyFill="1" applyBorder="1" applyAlignment="1">
      <alignment horizontal="center"/>
    </xf>
    <xf numFmtId="0" fontId="17" fillId="0" borderId="12" xfId="2" applyFont="1" applyFill="1" applyBorder="1"/>
    <xf numFmtId="0" fontId="7" fillId="2" borderId="0" xfId="2" applyFont="1" applyFill="1" applyBorder="1"/>
    <xf numFmtId="0" fontId="3" fillId="0" borderId="0" xfId="2" applyFont="1" applyFill="1" applyBorder="1" applyAlignment="1">
      <alignment horizontal="left" readingOrder="1"/>
    </xf>
    <xf numFmtId="0" fontId="3" fillId="0" borderId="0" xfId="2" applyFont="1" applyFill="1" applyBorder="1" applyAlignment="1">
      <alignment horizontal="center"/>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8" fillId="0" borderId="0" xfId="0" applyFont="1" applyFill="1" applyBorder="1"/>
    <xf numFmtId="0" fontId="8" fillId="0" borderId="0" xfId="0" applyFont="1" applyFill="1" applyBorder="1"/>
    <xf numFmtId="0" fontId="18"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9" fillId="0" borderId="8" xfId="0" quotePrefix="1" applyFont="1" applyFill="1" applyBorder="1" applyAlignment="1">
      <alignment horizontal="center"/>
    </xf>
    <xf numFmtId="0" fontId="19" fillId="0" borderId="8" xfId="0" applyFont="1" applyFill="1" applyBorder="1" applyAlignment="1">
      <alignment horizontal="center"/>
    </xf>
    <xf numFmtId="0" fontId="7" fillId="0" borderId="0" xfId="1" applyFont="1" applyFill="1" applyBorder="1" applyAlignment="1">
      <alignment horizontal="center"/>
    </xf>
    <xf numFmtId="0" fontId="7" fillId="0" borderId="9" xfId="0" applyFont="1" applyFill="1" applyBorder="1"/>
    <xf numFmtId="0" fontId="19" fillId="0" borderId="8" xfId="1" quotePrefix="1" applyFont="1" applyFill="1" applyBorder="1" applyAlignment="1">
      <alignment horizontal="center"/>
    </xf>
    <xf numFmtId="0" fontId="19" fillId="0" borderId="8" xfId="1" applyFont="1" applyFill="1" applyBorder="1" applyAlignment="1">
      <alignment horizontal="center"/>
    </xf>
    <xf numFmtId="0" fontId="21" fillId="0" borderId="0" xfId="0" applyFont="1" applyFill="1" applyBorder="1"/>
    <xf numFmtId="0" fontId="21" fillId="0" borderId="16" xfId="0" applyFont="1" applyFill="1" applyBorder="1" applyAlignment="1">
      <alignment horizontal="center"/>
    </xf>
    <xf numFmtId="0" fontId="8" fillId="0" borderId="16" xfId="2" applyFont="1" applyFill="1" applyBorder="1" applyAlignment="1">
      <alignment horizontal="center"/>
    </xf>
    <xf numFmtId="0" fontId="21" fillId="0" borderId="0" xfId="0" applyFont="1" applyFill="1" applyBorder="1" applyAlignment="1">
      <alignment horizontal="center"/>
    </xf>
    <xf numFmtId="0" fontId="23" fillId="0" borderId="3" xfId="2" quotePrefix="1" applyFont="1" applyFill="1" applyBorder="1" applyAlignment="1">
      <alignment horizontal="left"/>
    </xf>
    <xf numFmtId="0" fontId="14" fillId="2" borderId="3" xfId="0" applyFont="1" applyFill="1" applyBorder="1"/>
    <xf numFmtId="0" fontId="7" fillId="5" borderId="3" xfId="1" applyFont="1" applyFill="1" applyBorder="1"/>
    <xf numFmtId="0" fontId="7" fillId="5" borderId="3" xfId="1" applyFont="1" applyFill="1" applyBorder="1" applyAlignment="1">
      <alignment horizontal="center"/>
    </xf>
    <xf numFmtId="0" fontId="14" fillId="2" borderId="3" xfId="0"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xf>
    <xf numFmtId="0" fontId="15" fillId="0" borderId="0" xfId="1" applyFont="1" applyFill="1" applyBorder="1" applyAlignment="1">
      <alignment horizontal="left"/>
    </xf>
    <xf numFmtId="0" fontId="14" fillId="6" borderId="3" xfId="0" applyFont="1" applyFill="1" applyBorder="1" applyAlignment="1">
      <alignment horizontal="left"/>
    </xf>
    <xf numFmtId="0" fontId="14" fillId="7" borderId="3" xfId="0" applyFont="1" applyFill="1" applyBorder="1" applyAlignment="1">
      <alignment horizontal="left"/>
    </xf>
    <xf numFmtId="0" fontId="14" fillId="2" borderId="3" xfId="0" applyFont="1" applyFill="1" applyBorder="1" applyAlignment="1">
      <alignment horizontal="center"/>
    </xf>
    <xf numFmtId="0" fontId="14" fillId="6" borderId="3" xfId="0" applyFont="1" applyFill="1" applyBorder="1"/>
    <xf numFmtId="0" fontId="14" fillId="6" borderId="3" xfId="0" applyFont="1" applyFill="1" applyBorder="1" applyAlignment="1">
      <alignment horizontal="center"/>
    </xf>
    <xf numFmtId="0" fontId="14" fillId="7" borderId="3" xfId="0" applyFont="1" applyFill="1" applyBorder="1"/>
    <xf numFmtId="0" fontId="14" fillId="7" borderId="3" xfId="0" applyFont="1" applyFill="1" applyBorder="1" applyAlignment="1">
      <alignment horizontal="center"/>
    </xf>
    <xf numFmtId="0" fontId="24" fillId="0" borderId="0" xfId="0" applyFont="1" applyFill="1" applyBorder="1"/>
    <xf numFmtId="0" fontId="24" fillId="0" borderId="0" xfId="0" applyFont="1" applyFill="1" applyBorder="1" applyAlignment="1">
      <alignment horizontal="center"/>
    </xf>
    <xf numFmtId="0" fontId="24" fillId="0" borderId="0" xfId="0" quotePrefix="1" applyFont="1" applyFill="1" applyBorder="1" applyAlignment="1">
      <alignment horizontal="center"/>
    </xf>
    <xf numFmtId="0" fontId="27" fillId="0" borderId="0" xfId="2" applyFont="1" applyAlignment="1">
      <alignment horizontal="center"/>
    </xf>
    <xf numFmtId="0" fontId="28" fillId="0" borderId="1" xfId="2" applyFont="1" applyBorder="1"/>
    <xf numFmtId="0" fontId="28" fillId="0" borderId="1" xfId="2" applyFont="1" applyBorder="1" applyAlignment="1">
      <alignment horizontal="center"/>
    </xf>
    <xf numFmtId="0" fontId="29" fillId="0" borderId="0" xfId="2" applyFont="1" applyBorder="1" applyAlignment="1">
      <alignment horizontal="right"/>
    </xf>
    <xf numFmtId="0" fontId="8" fillId="0" borderId="0" xfId="2" applyFont="1" applyAlignment="1">
      <alignment horizontal="right" wrapText="1"/>
    </xf>
    <xf numFmtId="2" fontId="26" fillId="0" borderId="2" xfId="2" applyNumberFormat="1" applyFont="1" applyBorder="1" applyAlignment="1">
      <alignment horizontal="center"/>
    </xf>
    <xf numFmtId="0" fontId="28" fillId="0" borderId="0" xfId="2" applyFont="1" applyBorder="1" applyAlignment="1">
      <alignment horizontal="right"/>
    </xf>
    <xf numFmtId="0" fontId="10" fillId="0" borderId="8" xfId="0" quotePrefix="1" applyFont="1" applyFill="1" applyBorder="1" applyAlignment="1">
      <alignment horizontal="center"/>
    </xf>
    <xf numFmtId="0" fontId="32" fillId="0" borderId="0" xfId="0" applyFont="1" applyFill="1" applyBorder="1"/>
    <xf numFmtId="0" fontId="7" fillId="0" borderId="12" xfId="0" applyFont="1" applyFill="1" applyBorder="1"/>
    <xf numFmtId="0" fontId="7" fillId="0" borderId="12" xfId="0" applyFont="1" applyFill="1" applyBorder="1" applyAlignment="1">
      <alignment horizontal="center"/>
    </xf>
    <xf numFmtId="0" fontId="14" fillId="0" borderId="12" xfId="0" applyFont="1" applyFill="1" applyBorder="1"/>
    <xf numFmtId="0" fontId="14" fillId="0" borderId="12" xfId="0" applyFont="1" applyFill="1" applyBorder="1" applyAlignment="1">
      <alignment horizontal="left"/>
    </xf>
    <xf numFmtId="0" fontId="14" fillId="0" borderId="12" xfId="0" applyFont="1" applyFill="1" applyBorder="1" applyAlignment="1">
      <alignment horizontal="center"/>
    </xf>
    <xf numFmtId="0" fontId="14" fillId="0" borderId="0" xfId="0" applyFont="1" applyFill="1" applyBorder="1" applyAlignment="1">
      <alignment horizontal="center"/>
    </xf>
    <xf numFmtId="0" fontId="7" fillId="0" borderId="0" xfId="2" applyFont="1" applyFill="1" applyBorder="1" applyAlignment="1"/>
    <xf numFmtId="0" fontId="7" fillId="8" borderId="0" xfId="2" applyFont="1" applyFill="1" applyBorder="1"/>
    <xf numFmtId="0" fontId="14" fillId="9" borderId="3" xfId="0" applyFont="1" applyFill="1" applyBorder="1"/>
    <xf numFmtId="0" fontId="14" fillId="9" borderId="3" xfId="0" applyFont="1" applyFill="1" applyBorder="1" applyAlignment="1">
      <alignment horizontal="left"/>
    </xf>
    <xf numFmtId="0" fontId="14" fillId="9" borderId="3" xfId="0" applyFont="1" applyFill="1" applyBorder="1" applyAlignment="1">
      <alignment horizontal="center"/>
    </xf>
    <xf numFmtId="0" fontId="18" fillId="0" borderId="12" xfId="0" applyFont="1" applyFill="1" applyBorder="1"/>
    <xf numFmtId="0" fontId="23" fillId="0" borderId="3" xfId="2" applyFont="1" applyFill="1" applyBorder="1" applyAlignment="1">
      <alignment horizontal="left"/>
    </xf>
    <xf numFmtId="0" fontId="23" fillId="0" borderId="3" xfId="2" applyFont="1" applyFill="1" applyBorder="1"/>
    <xf numFmtId="0" fontId="33" fillId="0" borderId="3" xfId="2" applyFont="1" applyFill="1" applyBorder="1" applyAlignment="1">
      <alignment horizontal="left"/>
    </xf>
    <xf numFmtId="0" fontId="33" fillId="2" borderId="3" xfId="0" applyFont="1" applyFill="1" applyBorder="1" applyAlignment="1">
      <alignment horizontal="left"/>
    </xf>
    <xf numFmtId="0" fontId="7" fillId="10" borderId="3" xfId="2" applyFont="1" applyFill="1" applyBorder="1"/>
    <xf numFmtId="0" fontId="7" fillId="11" borderId="0" xfId="2" applyFont="1" applyFill="1" applyBorder="1"/>
    <xf numFmtId="0" fontId="7" fillId="11" borderId="3" xfId="1" applyFont="1" applyFill="1" applyBorder="1"/>
    <xf numFmtId="0" fontId="7" fillId="12" borderId="3" xfId="2" applyFont="1" applyFill="1" applyBorder="1" applyAlignment="1">
      <alignment horizontal="left"/>
    </xf>
    <xf numFmtId="0" fontId="7" fillId="12" borderId="3" xfId="2" applyFont="1" applyFill="1" applyBorder="1"/>
    <xf numFmtId="0" fontId="7" fillId="12" borderId="3" xfId="3" applyFont="1" applyFill="1" applyBorder="1"/>
    <xf numFmtId="0" fontId="7" fillId="13" borderId="3" xfId="2" applyFont="1" applyFill="1" applyBorder="1"/>
    <xf numFmtId="0" fontId="7" fillId="14" borderId="3" xfId="2" applyFont="1" applyFill="1" applyBorder="1"/>
    <xf numFmtId="0" fontId="7" fillId="7" borderId="3" xfId="2" applyFont="1" applyFill="1" applyBorder="1"/>
    <xf numFmtId="0" fontId="7" fillId="7" borderId="3" xfId="0" applyFont="1" applyFill="1" applyBorder="1"/>
    <xf numFmtId="0" fontId="7" fillId="7" borderId="3" xfId="2" applyFont="1" applyFill="1" applyBorder="1" applyAlignment="1">
      <alignment horizontal="left"/>
    </xf>
    <xf numFmtId="0" fontId="7" fillId="7" borderId="3" xfId="3" applyFont="1" applyFill="1" applyBorder="1"/>
    <xf numFmtId="0" fontId="7" fillId="7" borderId="0" xfId="2" applyFont="1" applyFill="1" applyBorder="1"/>
    <xf numFmtId="0" fontId="14" fillId="7" borderId="3" xfId="2" applyFont="1" applyFill="1" applyBorder="1"/>
    <xf numFmtId="0" fontId="23" fillId="0" borderId="0" xfId="0" applyFont="1" applyFill="1" applyBorder="1"/>
    <xf numFmtId="0" fontId="35" fillId="0" borderId="0" xfId="0" applyFont="1" applyFill="1" applyBorder="1" applyAlignment="1">
      <alignment horizontal="left"/>
    </xf>
    <xf numFmtId="0" fontId="35" fillId="0" borderId="0" xfId="0" applyFont="1" applyFill="1" applyBorder="1" applyAlignment="1">
      <alignment horizontal="center"/>
    </xf>
    <xf numFmtId="0" fontId="24" fillId="0" borderId="0" xfId="0" applyFont="1" applyFill="1" applyBorder="1" applyAlignment="1">
      <alignment horizontal="left"/>
    </xf>
    <xf numFmtId="0" fontId="23" fillId="0" borderId="0" xfId="0" applyFont="1" applyFill="1" applyBorder="1" applyAlignment="1">
      <alignment horizontal="left"/>
    </xf>
    <xf numFmtId="0" fontId="23" fillId="0" borderId="0" xfId="2" applyFont="1" applyFill="1" applyBorder="1" applyAlignment="1">
      <alignment horizontal="left"/>
    </xf>
    <xf numFmtId="0" fontId="7" fillId="0" borderId="0" xfId="0" quotePrefix="1" applyFont="1" applyFill="1" applyBorder="1"/>
    <xf numFmtId="0" fontId="24" fillId="0" borderId="0" xfId="0" applyFont="1" applyFill="1" applyBorder="1" applyAlignment="1"/>
    <xf numFmtId="0" fontId="34" fillId="0" borderId="0" xfId="0" applyFont="1" applyFill="1" applyBorder="1" applyAlignment="1">
      <alignment horizontal="center"/>
    </xf>
    <xf numFmtId="0" fontId="14" fillId="0" borderId="0" xfId="2" applyFont="1" applyFill="1" applyBorder="1" applyAlignment="1"/>
    <xf numFmtId="0" fontId="33" fillId="0" borderId="0" xfId="0" quotePrefix="1" applyFont="1" applyFill="1" applyBorder="1" applyAlignment="1"/>
    <xf numFmtId="0" fontId="33" fillId="0" borderId="0" xfId="0" applyFont="1" applyFill="1" applyBorder="1" applyAlignment="1"/>
    <xf numFmtId="0" fontId="36" fillId="0" borderId="0" xfId="0" applyFont="1" applyFill="1" applyBorder="1" applyAlignment="1"/>
    <xf numFmtId="0" fontId="34" fillId="0" borderId="0" xfId="0" quotePrefix="1" applyFont="1" applyFill="1" applyBorder="1" applyAlignment="1">
      <alignment horizontal="center"/>
    </xf>
    <xf numFmtId="0" fontId="33" fillId="0" borderId="0" xfId="2" applyFont="1" applyFill="1" applyBorder="1" applyAlignment="1"/>
    <xf numFmtId="0" fontId="36" fillId="0" borderId="0" xfId="0" applyFont="1" applyFill="1" applyBorder="1"/>
    <xf numFmtId="0" fontId="33" fillId="0" borderId="0" xfId="0" applyFont="1" applyFill="1" applyBorder="1"/>
    <xf numFmtId="0" fontId="14" fillId="9" borderId="5" xfId="0" applyFont="1" applyFill="1" applyBorder="1"/>
    <xf numFmtId="0" fontId="14" fillId="9" borderId="5" xfId="0" applyFont="1" applyFill="1" applyBorder="1" applyAlignment="1">
      <alignment horizontal="left"/>
    </xf>
    <xf numFmtId="0" fontId="14" fillId="9" borderId="5" xfId="0" applyFont="1" applyFill="1" applyBorder="1" applyAlignment="1">
      <alignment horizontal="center"/>
    </xf>
    <xf numFmtId="16" fontId="24" fillId="0" borderId="0" xfId="0" quotePrefix="1" applyNumberFormat="1" applyFont="1" applyFill="1" applyBorder="1" applyAlignment="1">
      <alignment horizontal="center"/>
    </xf>
    <xf numFmtId="0" fontId="7" fillId="11" borderId="3" xfId="1" applyFont="1" applyFill="1" applyBorder="1" applyAlignment="1">
      <alignment horizontal="center" vertical="center"/>
    </xf>
    <xf numFmtId="0" fontId="14" fillId="2" borderId="3" xfId="0" applyFont="1" applyFill="1" applyBorder="1" applyAlignment="1">
      <alignment horizontal="center" vertical="center"/>
    </xf>
    <xf numFmtId="0" fontId="37" fillId="2" borderId="3" xfId="0" applyFont="1" applyFill="1" applyBorder="1"/>
    <xf numFmtId="0" fontId="7" fillId="0" borderId="5" xfId="2" applyFont="1" applyFill="1" applyBorder="1"/>
    <xf numFmtId="0" fontId="33" fillId="0" borderId="0" xfId="2" applyFont="1" applyFill="1" applyBorder="1" applyAlignment="1">
      <alignment horizontal="left"/>
    </xf>
    <xf numFmtId="1" fontId="7" fillId="0" borderId="10" xfId="2" applyNumberFormat="1" applyFont="1" applyFill="1" applyBorder="1" applyAlignment="1">
      <alignment horizontal="center"/>
    </xf>
    <xf numFmtId="0" fontId="34" fillId="0" borderId="3" xfId="2" applyFont="1" applyFill="1" applyBorder="1" applyAlignment="1">
      <alignment horizontal="left"/>
    </xf>
    <xf numFmtId="0" fontId="23" fillId="0" borderId="0" xfId="0" applyFont="1" applyFill="1" applyBorder="1" applyAlignment="1"/>
    <xf numFmtId="0" fontId="7" fillId="0" borderId="0" xfId="0" applyFont="1" applyFill="1" applyBorder="1" applyAlignment="1">
      <alignment horizontal="left" vertical="top" wrapText="1"/>
    </xf>
    <xf numFmtId="0" fontId="33" fillId="5" borderId="3" xfId="1" applyFont="1" applyFill="1" applyBorder="1" applyAlignment="1">
      <alignment horizontal="left"/>
    </xf>
    <xf numFmtId="0" fontId="19" fillId="0" borderId="20" xfId="0" applyFont="1" applyFill="1" applyBorder="1" applyAlignment="1">
      <alignment horizontal="center"/>
    </xf>
    <xf numFmtId="0" fontId="7" fillId="0" borderId="8"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xf numFmtId="0" fontId="7" fillId="0" borderId="20" xfId="0" applyFont="1" applyFill="1" applyBorder="1" applyAlignment="1">
      <alignment horizontal="left"/>
    </xf>
    <xf numFmtId="0" fontId="15" fillId="0" borderId="8" xfId="0" applyFont="1" applyFill="1" applyBorder="1" applyAlignment="1">
      <alignment horizontal="left"/>
    </xf>
    <xf numFmtId="0" fontId="7" fillId="4" borderId="7" xfId="2" applyFont="1" applyFill="1" applyBorder="1" applyAlignment="1">
      <alignment horizontal="center" vertical="center"/>
    </xf>
    <xf numFmtId="0" fontId="7" fillId="4" borderId="3" xfId="2" applyFont="1" applyFill="1" applyBorder="1"/>
    <xf numFmtId="0" fontId="7" fillId="11" borderId="4" xfId="2" applyFont="1" applyFill="1" applyBorder="1"/>
    <xf numFmtId="0" fontId="14" fillId="15" borderId="3" xfId="0" applyFont="1" applyFill="1" applyBorder="1"/>
    <xf numFmtId="0" fontId="14" fillId="15" borderId="3" xfId="0" applyFont="1" applyFill="1" applyBorder="1" applyAlignment="1">
      <alignment horizontal="left"/>
    </xf>
    <xf numFmtId="0" fontId="14" fillId="15" borderId="3" xfId="0" applyFont="1" applyFill="1" applyBorder="1" applyAlignment="1">
      <alignment horizontal="center"/>
    </xf>
    <xf numFmtId="0" fontId="7" fillId="15" borderId="3" xfId="0" applyFont="1" applyFill="1" applyBorder="1"/>
    <xf numFmtId="0" fontId="7" fillId="7" borderId="20" xfId="0" applyFont="1" applyFill="1" applyBorder="1" applyAlignment="1">
      <alignment horizontal="left"/>
    </xf>
    <xf numFmtId="0" fontId="7" fillId="7" borderId="20" xfId="0" applyFont="1" applyFill="1" applyBorder="1" applyAlignment="1">
      <alignment horizontal="center"/>
    </xf>
    <xf numFmtId="0" fontId="18" fillId="7" borderId="19" xfId="0" applyFont="1" applyFill="1" applyBorder="1"/>
    <xf numFmtId="0" fontId="19" fillId="7" borderId="20" xfId="0" applyFont="1" applyFill="1" applyBorder="1" applyAlignment="1">
      <alignment horizontal="center"/>
    </xf>
    <xf numFmtId="0" fontId="7" fillId="7" borderId="4" xfId="0" applyFont="1" applyFill="1" applyBorder="1" applyAlignment="1">
      <alignment horizontal="center"/>
    </xf>
    <xf numFmtId="0" fontId="7" fillId="7" borderId="20" xfId="0" applyFont="1" applyFill="1" applyBorder="1"/>
    <xf numFmtId="0" fontId="14" fillId="0" borderId="12" xfId="2" quotePrefix="1" applyFont="1" applyFill="1" applyBorder="1" applyAlignment="1">
      <alignment horizontal="left"/>
    </xf>
    <xf numFmtId="0" fontId="7" fillId="14" borderId="3" xfId="0" applyFont="1" applyFill="1" applyBorder="1"/>
    <xf numFmtId="0" fontId="14" fillId="0" borderId="3" xfId="2" applyFont="1" applyFill="1" applyBorder="1" applyAlignment="1">
      <alignment horizontal="left" vertical="center" wrapText="1"/>
    </xf>
    <xf numFmtId="0" fontId="40" fillId="0" borderId="0" xfId="0" applyFont="1"/>
    <xf numFmtId="0" fontId="7" fillId="15" borderId="0" xfId="0" applyFont="1" applyFill="1" applyBorder="1"/>
    <xf numFmtId="0" fontId="7" fillId="11" borderId="0" xfId="2" applyFont="1" applyFill="1" applyBorder="1" applyAlignment="1">
      <alignment horizontal="left" wrapText="1"/>
    </xf>
    <xf numFmtId="0" fontId="7" fillId="11" borderId="3" xfId="1" applyFont="1" applyFill="1" applyBorder="1" applyAlignment="1">
      <alignment vertical="top" wrapText="1"/>
    </xf>
    <xf numFmtId="0" fontId="14" fillId="11" borderId="3" xfId="1" applyFont="1" applyFill="1" applyBorder="1" applyAlignment="1">
      <alignment wrapText="1"/>
    </xf>
    <xf numFmtId="0" fontId="14" fillId="11" borderId="3" xfId="1" applyFont="1" applyFill="1" applyBorder="1" applyAlignment="1">
      <alignment horizontal="center" vertical="center" wrapText="1"/>
    </xf>
    <xf numFmtId="0" fontId="28" fillId="0" borderId="0" xfId="2" applyFont="1" applyBorder="1" applyAlignment="1">
      <alignment horizontal="center"/>
    </xf>
    <xf numFmtId="0" fontId="8" fillId="0" borderId="0" xfId="2" applyFont="1" applyBorder="1" applyAlignment="1">
      <alignment horizontal="right" wrapText="1"/>
    </xf>
    <xf numFmtId="2" fontId="26" fillId="0" borderId="0" xfId="2" applyNumberFormat="1" applyFont="1" applyBorder="1" applyAlignment="1">
      <alignment horizontal="center"/>
    </xf>
    <xf numFmtId="0" fontId="26" fillId="0" borderId="0" xfId="0" applyFont="1" applyAlignment="1"/>
    <xf numFmtId="0" fontId="42" fillId="6" borderId="0" xfId="2" applyFont="1" applyFill="1" applyBorder="1" applyAlignment="1">
      <alignment wrapText="1"/>
    </xf>
    <xf numFmtId="0" fontId="46" fillId="0" borderId="10" xfId="0" applyFont="1" applyBorder="1"/>
    <xf numFmtId="0" fontId="46"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7" borderId="27" xfId="3" applyFill="1" applyBorder="1" applyAlignment="1">
      <alignment vertical="top"/>
    </xf>
    <xf numFmtId="0" fontId="0" fillId="17" borderId="28" xfId="0" applyFill="1" applyBorder="1"/>
    <xf numFmtId="0" fontId="0" fillId="17" borderId="29" xfId="0" applyFill="1" applyBorder="1" applyAlignment="1">
      <alignment horizontal="center"/>
    </xf>
    <xf numFmtId="0" fontId="0" fillId="0" borderId="0" xfId="0" applyAlignment="1">
      <alignment horizontal="center"/>
    </xf>
    <xf numFmtId="0" fontId="19" fillId="0" borderId="0" xfId="0" applyFont="1" applyFill="1" applyBorder="1" applyAlignment="1">
      <alignment horizontal="center"/>
    </xf>
    <xf numFmtId="0" fontId="7" fillId="0" borderId="31" xfId="2" applyFont="1" applyFill="1" applyBorder="1" applyAlignment="1">
      <alignment horizontal="center"/>
    </xf>
    <xf numFmtId="0" fontId="25" fillId="0" borderId="0" xfId="2" applyFont="1" applyFill="1" applyAlignment="1">
      <alignment horizontal="right"/>
    </xf>
    <xf numFmtId="0" fontId="28" fillId="0" borderId="0" xfId="2" applyFont="1" applyBorder="1"/>
    <xf numFmtId="164" fontId="30" fillId="0" borderId="0" xfId="2" applyNumberFormat="1" applyFont="1" applyFill="1" applyBorder="1" applyAlignment="1">
      <alignment horizontal="center"/>
    </xf>
    <xf numFmtId="0" fontId="4" fillId="0" borderId="0" xfId="3" applyFill="1" applyBorder="1" applyAlignment="1"/>
    <xf numFmtId="0" fontId="7" fillId="0" borderId="0" xfId="0" applyFont="1" applyFill="1" applyBorder="1" applyAlignment="1">
      <alignment horizontal="left" vertical="top" wrapText="1"/>
    </xf>
    <xf numFmtId="0" fontId="7" fillId="6" borderId="0" xfId="2" applyFont="1" applyFill="1" applyBorder="1" applyAlignment="1">
      <alignment horizontal="left" vertical="center" wrapText="1"/>
    </xf>
    <xf numFmtId="0" fontId="41" fillId="0" borderId="0" xfId="4" applyFont="1" applyFill="1" applyBorder="1" applyAlignment="1">
      <alignment horizontal="center"/>
    </xf>
    <xf numFmtId="0" fontId="5" fillId="0" borderId="0" xfId="4" applyFont="1" applyFill="1" applyBorder="1" applyAlignment="1">
      <alignment horizontal="center"/>
    </xf>
    <xf numFmtId="0" fontId="6" fillId="0" borderId="0" xfId="2" applyFont="1" applyFill="1" applyBorder="1" applyAlignment="1">
      <alignment horizontal="center"/>
    </xf>
    <xf numFmtId="0" fontId="5" fillId="0" borderId="0" xfId="2" applyFont="1" applyFill="1" applyBorder="1" applyAlignment="1">
      <alignment horizontal="center"/>
    </xf>
    <xf numFmtId="164" fontId="30" fillId="0" borderId="30" xfId="2" applyNumberFormat="1" applyFont="1" applyFill="1" applyBorder="1" applyAlignment="1">
      <alignment horizontal="center"/>
    </xf>
    <xf numFmtId="0" fontId="29" fillId="0" borderId="0" xfId="2" applyFont="1" applyBorder="1" applyAlignment="1">
      <alignment horizontal="right" wrapText="1"/>
    </xf>
    <xf numFmtId="0" fontId="0" fillId="0" borderId="0" xfId="0" applyBorder="1" applyAlignment="1"/>
    <xf numFmtId="0" fontId="29" fillId="0" borderId="0" xfId="2" applyFont="1" applyBorder="1" applyAlignment="1">
      <alignment horizontal="center"/>
    </xf>
    <xf numFmtId="0" fontId="0" fillId="0" borderId="0" xfId="0" applyBorder="1" applyAlignment="1">
      <alignment horizontal="center"/>
    </xf>
    <xf numFmtId="0" fontId="25" fillId="0" borderId="0" xfId="2" applyFont="1" applyFill="1" applyBorder="1" applyAlignment="1">
      <alignment horizontal="right"/>
    </xf>
    <xf numFmtId="0" fontId="25" fillId="0" borderId="0" xfId="0" applyFont="1" applyBorder="1" applyAlignment="1">
      <alignment horizontal="right"/>
    </xf>
    <xf numFmtId="0" fontId="47" fillId="0" borderId="0" xfId="2" applyFont="1" applyFill="1" applyBorder="1" applyAlignment="1">
      <alignment horizontal="center"/>
    </xf>
    <xf numFmtId="0" fontId="29" fillId="0" borderId="0" xfId="2" applyFont="1" applyAlignment="1">
      <alignment horizontal="right" wrapText="1"/>
    </xf>
    <xf numFmtId="0" fontId="29" fillId="0" borderId="16" xfId="2" applyFont="1" applyBorder="1" applyAlignment="1">
      <alignment horizontal="center"/>
    </xf>
    <xf numFmtId="0" fontId="25" fillId="0" borderId="0" xfId="2" applyFont="1" applyFill="1" applyAlignment="1">
      <alignment horizontal="right"/>
    </xf>
    <xf numFmtId="164" fontId="30" fillId="0" borderId="22" xfId="2" applyNumberFormat="1" applyFont="1" applyFill="1" applyBorder="1" applyAlignment="1">
      <alignment horizontal="center"/>
    </xf>
    <xf numFmtId="0" fontId="5" fillId="0" borderId="18" xfId="0" applyFont="1" applyFill="1" applyBorder="1" applyAlignment="1">
      <alignment horizontal="center"/>
    </xf>
    <xf numFmtId="0" fontId="31" fillId="0" borderId="0" xfId="0" applyFont="1" applyFill="1" applyBorder="1" applyAlignment="1">
      <alignment horizontal="center" wrapText="1"/>
    </xf>
    <xf numFmtId="0" fontId="20" fillId="0" borderId="17" xfId="0" applyFont="1" applyFill="1" applyBorder="1" applyAlignment="1">
      <alignment horizontal="center"/>
    </xf>
    <xf numFmtId="0" fontId="22" fillId="0" borderId="0" xfId="0" applyFont="1" applyFill="1" applyBorder="1" applyAlignment="1">
      <alignment horizontal="center"/>
    </xf>
    <xf numFmtId="0" fontId="5" fillId="0" borderId="0" xfId="0" applyFont="1" applyFill="1" applyBorder="1" applyAlignment="1">
      <alignment horizontal="center"/>
    </xf>
    <xf numFmtId="0" fontId="44" fillId="16" borderId="23" xfId="0" applyFont="1" applyFill="1" applyBorder="1" applyAlignment="1">
      <alignment horizontal="left"/>
    </xf>
    <xf numFmtId="0" fontId="0" fillId="17" borderId="24" xfId="3" applyFont="1" applyFill="1" applyBorder="1" applyAlignment="1">
      <alignment vertical="top" wrapText="1"/>
    </xf>
    <xf numFmtId="0" fontId="43" fillId="17" borderId="25" xfId="3" applyFont="1" applyFill="1" applyBorder="1" applyAlignment="1">
      <alignment vertical="top"/>
    </xf>
    <xf numFmtId="0" fontId="43" fillId="17" borderId="26" xfId="3" applyFont="1" applyFill="1" applyBorder="1" applyAlignment="1">
      <alignment vertical="top"/>
    </xf>
    <xf numFmtId="0" fontId="45" fillId="0" borderId="0" xfId="0" applyFont="1" applyAlignment="1">
      <alignment horizontal="center"/>
    </xf>
    <xf numFmtId="0" fontId="44" fillId="0" borderId="0" xfId="0" applyFont="1" applyAlignment="1">
      <alignment horizontal="center"/>
    </xf>
    <xf numFmtId="0" fontId="0" fillId="0" borderId="0" xfId="0" applyFont="1" applyAlignment="1">
      <alignment horizontal="left" vertical="top" wrapText="1"/>
    </xf>
    <xf numFmtId="0" fontId="44" fillId="0" borderId="1" xfId="0" applyFont="1" applyBorder="1" applyAlignment="1">
      <alignment horizontal="left" wrapText="1"/>
    </xf>
    <xf numFmtId="0" fontId="44" fillId="16" borderId="10" xfId="0" applyFont="1" applyFill="1" applyBorder="1" applyAlignment="1">
      <alignment horizontal="left"/>
    </xf>
  </cellXfs>
  <cellStyles count="5">
    <cellStyle name="Hyperlink" xfId="3" builtinId="8"/>
    <cellStyle name="Normal" xfId="0" builtinId="0"/>
    <cellStyle name="Normal 2" xfId="1"/>
    <cellStyle name="Normal 3" xfId="2"/>
    <cellStyle name="Normal 3 2" xfId="4"/>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6E6BC"/>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atalog.sdstate.edu/content.php?navoid=2675&amp;catoid=26" TargetMode="External"/><Relationship Id="rId2" Type="http://schemas.openxmlformats.org/officeDocument/2006/relationships/hyperlink" Target="http://catalog.sdstate.edu/content.php?catoid=22&amp;navoid=1913" TargetMode="External"/><Relationship Id="rId1" Type="http://schemas.openxmlformats.org/officeDocument/2006/relationships/hyperlink" Target="http://catalog.sdstate.edu/content.php?catoid=22&amp;navoid=1913" TargetMode="External"/><Relationship Id="rId5" Type="http://schemas.openxmlformats.org/officeDocument/2006/relationships/printerSettings" Target="../printerSettings/printerSettings1.bin"/><Relationship Id="rId4" Type="http://schemas.openxmlformats.org/officeDocument/2006/relationships/hyperlink" Target="http://catalog.sdstate.edu/content.php?catoid=20&amp;navoid=153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88"/>
  <sheetViews>
    <sheetView tabSelected="1" zoomScaleNormal="100" workbookViewId="0">
      <selection activeCell="Q55" sqref="Q55"/>
    </sheetView>
  </sheetViews>
  <sheetFormatPr defaultColWidth="9.140625" defaultRowHeight="18" customHeight="1" x14ac:dyDescent="0.2"/>
  <cols>
    <col min="1" max="1" width="15" style="3" customWidth="1"/>
    <col min="2" max="2" width="30.5703125" style="3" customWidth="1"/>
    <col min="3" max="3" width="29.28515625" style="3" customWidth="1"/>
    <col min="4" max="6" width="4.7109375" style="1" customWidth="1"/>
    <col min="7" max="7" width="2.140625" style="1" customWidth="1"/>
    <col min="8" max="8" width="11.28515625" style="3" customWidth="1"/>
    <col min="9" max="9" width="30.5703125" style="3" customWidth="1"/>
    <col min="10" max="10" width="29.28515625" style="3" customWidth="1"/>
    <col min="11" max="13" width="4.7109375" style="1" customWidth="1"/>
    <col min="14" max="14" width="6.5703125" style="1" customWidth="1"/>
    <col min="15" max="15" width="2.7109375" style="2" customWidth="1"/>
    <col min="16" max="16" width="3.7109375" style="3" customWidth="1"/>
    <col min="17" max="16384" width="9.140625" style="3"/>
  </cols>
  <sheetData>
    <row r="1" spans="1:15" ht="15.95" customHeight="1" x14ac:dyDescent="0.25">
      <c r="A1" s="217" t="s">
        <v>279</v>
      </c>
      <c r="B1" s="217"/>
      <c r="C1" s="217"/>
      <c r="D1" s="217"/>
      <c r="E1" s="217"/>
      <c r="F1" s="217"/>
      <c r="G1" s="217"/>
      <c r="H1" s="217"/>
      <c r="I1" s="217"/>
      <c r="J1" s="217"/>
      <c r="K1" s="217"/>
      <c r="L1" s="217"/>
      <c r="M1" s="217"/>
      <c r="O1" s="3"/>
    </row>
    <row r="2" spans="1:15" ht="15.95" customHeight="1" thickBot="1" x14ac:dyDescent="0.3">
      <c r="A2" s="87" t="s">
        <v>0</v>
      </c>
      <c r="B2" s="88"/>
      <c r="C2" s="88"/>
      <c r="D2" s="218" t="s">
        <v>44</v>
      </c>
      <c r="E2" s="218"/>
      <c r="F2" s="218"/>
      <c r="G2" s="218"/>
      <c r="H2" s="89"/>
      <c r="I2" s="90"/>
      <c r="J2" s="91" t="s">
        <v>45</v>
      </c>
      <c r="K2" s="219"/>
      <c r="L2" s="219"/>
      <c r="M2" s="219"/>
      <c r="N2" s="3"/>
      <c r="O2" s="3"/>
    </row>
    <row r="3" spans="1:15" ht="15.95" customHeight="1" thickBot="1" x14ac:dyDescent="0.3">
      <c r="A3" s="87" t="s">
        <v>1</v>
      </c>
      <c r="B3" s="88"/>
      <c r="C3" s="88"/>
      <c r="D3" s="220" t="s">
        <v>46</v>
      </c>
      <c r="E3" s="220"/>
      <c r="F3" s="220"/>
      <c r="G3" s="220"/>
      <c r="H3" s="92">
        <v>2.5</v>
      </c>
      <c r="I3" s="93"/>
      <c r="J3" s="91" t="s">
        <v>47</v>
      </c>
      <c r="K3" s="221">
        <f ca="1">NOW()</f>
        <v>42172.347258680558</v>
      </c>
      <c r="L3" s="221"/>
      <c r="M3" s="221"/>
      <c r="N3" s="3"/>
      <c r="O3" s="3"/>
    </row>
    <row r="4" spans="1:15" ht="18.75" customHeight="1" x14ac:dyDescent="0.25">
      <c r="A4" s="203" t="s">
        <v>314</v>
      </c>
      <c r="B4" s="201"/>
      <c r="C4" s="201"/>
      <c r="D4" s="200"/>
      <c r="E4" s="200"/>
      <c r="F4" s="200"/>
      <c r="G4" s="200"/>
      <c r="H4" s="187"/>
      <c r="I4" s="93"/>
      <c r="J4" s="91"/>
      <c r="K4" s="202"/>
      <c r="L4" s="202"/>
      <c r="M4" s="202"/>
      <c r="N4" s="3"/>
      <c r="O4" s="3"/>
    </row>
    <row r="5" spans="1:15" s="53" customFormat="1" ht="15.95" customHeight="1" x14ac:dyDescent="0.25">
      <c r="A5" s="54" t="s">
        <v>33</v>
      </c>
      <c r="B5"/>
      <c r="C5"/>
      <c r="D5" s="56"/>
      <c r="E5" s="56"/>
      <c r="F5" s="57"/>
      <c r="G5" s="57"/>
      <c r="N5" s="51"/>
      <c r="O5" s="52"/>
    </row>
    <row r="6" spans="1:15" s="53" customFormat="1" ht="15.95" customHeight="1" x14ac:dyDescent="0.2">
      <c r="A6" s="55" t="s">
        <v>5</v>
      </c>
      <c r="B6" s="55" t="s">
        <v>34</v>
      </c>
      <c r="C6" s="58"/>
      <c r="D6" s="94">
        <f>SUM(D7:D8)</f>
        <v>6</v>
      </c>
      <c r="E6" s="60" t="s">
        <v>21</v>
      </c>
      <c r="F6" s="198" t="s">
        <v>48</v>
      </c>
      <c r="G6" s="51"/>
      <c r="H6" s="54" t="s">
        <v>267</v>
      </c>
      <c r="I6" s="55"/>
      <c r="J6" s="55"/>
      <c r="K6" s="50">
        <f>SUM(K7:K10)</f>
        <v>11</v>
      </c>
      <c r="L6" s="198" t="s">
        <v>21</v>
      </c>
      <c r="M6" s="198" t="s">
        <v>48</v>
      </c>
      <c r="N6" s="51"/>
      <c r="O6" s="52"/>
    </row>
    <row r="7" spans="1:15" s="53" customFormat="1" ht="15.95" customHeight="1" x14ac:dyDescent="0.2">
      <c r="A7" s="70" t="s">
        <v>32</v>
      </c>
      <c r="B7" s="70" t="s">
        <v>51</v>
      </c>
      <c r="C7" s="111" t="s">
        <v>54</v>
      </c>
      <c r="D7" s="148">
        <v>3</v>
      </c>
      <c r="E7" s="79"/>
      <c r="F7" s="79"/>
      <c r="G7" s="51"/>
      <c r="H7" s="104" t="s">
        <v>49</v>
      </c>
      <c r="I7" s="104" t="s">
        <v>215</v>
      </c>
      <c r="J7" s="105"/>
      <c r="K7" s="106">
        <v>2</v>
      </c>
      <c r="L7" s="106"/>
      <c r="M7" s="106"/>
      <c r="N7" s="51"/>
      <c r="O7" s="52"/>
    </row>
    <row r="8" spans="1:15" s="53" customFormat="1" ht="15.95" customHeight="1" x14ac:dyDescent="0.2">
      <c r="A8" s="70" t="s">
        <v>52</v>
      </c>
      <c r="B8" s="70" t="s">
        <v>53</v>
      </c>
      <c r="C8" s="111" t="s">
        <v>32</v>
      </c>
      <c r="D8" s="148">
        <v>3</v>
      </c>
      <c r="E8" s="79"/>
      <c r="F8" s="79"/>
      <c r="G8" s="51"/>
      <c r="H8" s="104" t="s">
        <v>144</v>
      </c>
      <c r="I8" s="104" t="s">
        <v>218</v>
      </c>
      <c r="J8" s="105"/>
      <c r="K8" s="106">
        <v>3</v>
      </c>
      <c r="L8" s="106"/>
      <c r="M8" s="106"/>
      <c r="N8" s="51"/>
      <c r="O8" s="52"/>
    </row>
    <row r="9" spans="1:15" s="53" customFormat="1" ht="15.95" customHeight="1" x14ac:dyDescent="0.2">
      <c r="C9" s="52"/>
      <c r="D9" s="51"/>
      <c r="E9" s="51"/>
      <c r="F9" s="51"/>
      <c r="G9" s="51"/>
      <c r="H9" s="104" t="s">
        <v>231</v>
      </c>
      <c r="I9" s="143" t="s">
        <v>232</v>
      </c>
      <c r="J9" s="144"/>
      <c r="K9" s="145">
        <v>3</v>
      </c>
      <c r="L9" s="145"/>
      <c r="M9" s="145"/>
      <c r="N9" s="51"/>
      <c r="O9" s="52"/>
    </row>
    <row r="10" spans="1:15" s="53" customFormat="1" ht="15.95" customHeight="1" x14ac:dyDescent="0.2">
      <c r="A10" s="55" t="s">
        <v>8</v>
      </c>
      <c r="B10" s="55" t="s">
        <v>35</v>
      </c>
      <c r="C10" s="49"/>
      <c r="D10" s="59">
        <f>D11</f>
        <v>3</v>
      </c>
      <c r="E10" s="60"/>
      <c r="F10" s="51"/>
      <c r="G10" s="51"/>
      <c r="H10" s="104" t="s">
        <v>177</v>
      </c>
      <c r="I10" s="143" t="s">
        <v>268</v>
      </c>
      <c r="J10" s="144" t="s">
        <v>271</v>
      </c>
      <c r="K10" s="145">
        <v>3</v>
      </c>
      <c r="L10" s="145"/>
      <c r="M10" s="145"/>
      <c r="N10" s="51"/>
      <c r="O10" s="52"/>
    </row>
    <row r="11" spans="1:15" s="53" customFormat="1" ht="15.95" customHeight="1" x14ac:dyDescent="0.2">
      <c r="A11" s="70" t="s">
        <v>55</v>
      </c>
      <c r="B11" s="70" t="s">
        <v>56</v>
      </c>
      <c r="C11" s="73"/>
      <c r="D11" s="148">
        <v>3</v>
      </c>
      <c r="E11" s="79"/>
      <c r="F11" s="79"/>
      <c r="G11" s="62"/>
      <c r="H11" s="54" t="s">
        <v>66</v>
      </c>
      <c r="I11" s="160"/>
      <c r="J11" s="161"/>
      <c r="K11" s="157">
        <f>SUM(K12:K30)</f>
        <v>57</v>
      </c>
      <c r="L11" s="158"/>
      <c r="M11" s="159"/>
      <c r="N11" s="51"/>
      <c r="O11" s="52"/>
    </row>
    <row r="12" spans="1:15" s="53" customFormat="1" ht="15.95" customHeight="1" x14ac:dyDescent="0.2">
      <c r="C12" s="52"/>
      <c r="D12" s="51"/>
      <c r="E12" s="51"/>
      <c r="F12" s="51"/>
      <c r="G12" s="51"/>
      <c r="H12" s="82" t="s">
        <v>184</v>
      </c>
      <c r="I12" s="82" t="s">
        <v>69</v>
      </c>
      <c r="J12" s="78"/>
      <c r="K12" s="83">
        <v>3</v>
      </c>
      <c r="L12" s="83"/>
      <c r="M12" s="83"/>
      <c r="N12" s="51"/>
      <c r="O12" s="52"/>
    </row>
    <row r="13" spans="1:15" s="53" customFormat="1" ht="15.95" customHeight="1" x14ac:dyDescent="0.25">
      <c r="A13" s="55" t="s">
        <v>9</v>
      </c>
      <c r="B13" s="55" t="s">
        <v>36</v>
      </c>
      <c r="C13"/>
      <c r="D13" s="59">
        <f>SUM(D14:D15)</f>
        <v>6</v>
      </c>
      <c r="E13" s="60"/>
      <c r="F13" s="51"/>
      <c r="G13" s="51"/>
      <c r="H13" s="82" t="s">
        <v>68</v>
      </c>
      <c r="I13" s="82" t="s">
        <v>236</v>
      </c>
      <c r="J13" s="78"/>
      <c r="K13" s="83">
        <v>4</v>
      </c>
      <c r="L13" s="83"/>
      <c r="M13" s="83"/>
      <c r="N13" s="51"/>
      <c r="O13" s="52"/>
    </row>
    <row r="14" spans="1:15" s="53" customFormat="1" ht="15.95" customHeight="1" x14ac:dyDescent="0.2">
      <c r="A14" s="70" t="s">
        <v>57</v>
      </c>
      <c r="B14" s="70" t="s">
        <v>58</v>
      </c>
      <c r="C14" s="73"/>
      <c r="D14" s="148">
        <v>3</v>
      </c>
      <c r="E14" s="79"/>
      <c r="F14" s="79"/>
      <c r="G14" s="51"/>
      <c r="H14" s="82" t="s">
        <v>208</v>
      </c>
      <c r="I14" s="82" t="s">
        <v>71</v>
      </c>
      <c r="J14" s="78"/>
      <c r="K14" s="83">
        <v>2</v>
      </c>
      <c r="L14" s="83"/>
      <c r="M14" s="83"/>
      <c r="N14" s="51"/>
      <c r="O14" s="52"/>
    </row>
    <row r="15" spans="1:15" s="53" customFormat="1" ht="15.95" customHeight="1" x14ac:dyDescent="0.2">
      <c r="A15" s="70" t="s">
        <v>225</v>
      </c>
      <c r="B15" s="149" t="s">
        <v>181</v>
      </c>
      <c r="C15" s="111"/>
      <c r="D15" s="148">
        <v>3</v>
      </c>
      <c r="E15" s="79"/>
      <c r="F15" s="79"/>
      <c r="G15" s="51"/>
      <c r="H15" s="82" t="s">
        <v>209</v>
      </c>
      <c r="I15" s="82" t="s">
        <v>70</v>
      </c>
      <c r="J15" s="78"/>
      <c r="K15" s="83">
        <v>2</v>
      </c>
      <c r="L15" s="83"/>
      <c r="M15" s="83"/>
      <c r="N15" s="51"/>
      <c r="O15" s="52"/>
    </row>
    <row r="16" spans="1:15" s="53" customFormat="1" ht="15.95" customHeight="1" x14ac:dyDescent="0.2">
      <c r="C16" s="52"/>
      <c r="D16" s="51"/>
      <c r="E16" s="51"/>
      <c r="F16" s="51"/>
      <c r="G16" s="51"/>
      <c r="H16" s="82" t="s">
        <v>72</v>
      </c>
      <c r="I16" s="82" t="s">
        <v>73</v>
      </c>
      <c r="J16" s="78"/>
      <c r="K16" s="83">
        <v>3</v>
      </c>
      <c r="L16" s="83"/>
      <c r="M16" s="83"/>
      <c r="N16" s="51"/>
      <c r="O16" s="52"/>
    </row>
    <row r="17" spans="1:17" s="53" customFormat="1" ht="15.95" customHeight="1" x14ac:dyDescent="0.25">
      <c r="A17" s="55" t="s">
        <v>10</v>
      </c>
      <c r="B17" s="55" t="s">
        <v>37</v>
      </c>
      <c r="C17"/>
      <c r="D17" s="59">
        <f>SUM(D18:D19)</f>
        <v>6</v>
      </c>
      <c r="E17" s="60"/>
      <c r="F17" s="51"/>
      <c r="G17" s="51"/>
      <c r="H17" s="80" t="s">
        <v>74</v>
      </c>
      <c r="I17" s="80" t="s">
        <v>75</v>
      </c>
      <c r="J17" s="77"/>
      <c r="K17" s="81">
        <v>3</v>
      </c>
      <c r="L17" s="81"/>
      <c r="M17" s="81"/>
      <c r="N17" s="51"/>
      <c r="O17" s="52"/>
    </row>
    <row r="18" spans="1:17" s="53" customFormat="1" ht="15.95" customHeight="1" x14ac:dyDescent="0.2">
      <c r="A18" s="70" t="s">
        <v>144</v>
      </c>
      <c r="B18" s="70" t="s">
        <v>218</v>
      </c>
      <c r="C18" s="73"/>
      <c r="D18" s="148">
        <v>3</v>
      </c>
      <c r="E18" s="79"/>
      <c r="F18" s="79"/>
      <c r="G18" s="51"/>
      <c r="H18" s="80" t="s">
        <v>210</v>
      </c>
      <c r="I18" s="80" t="s">
        <v>76</v>
      </c>
      <c r="J18" s="77"/>
      <c r="K18" s="81">
        <v>3</v>
      </c>
      <c r="L18" s="81"/>
      <c r="M18" s="81"/>
      <c r="N18" s="51"/>
      <c r="O18" s="52"/>
    </row>
    <row r="19" spans="1:17" s="53" customFormat="1" ht="15.95" customHeight="1" x14ac:dyDescent="0.2">
      <c r="A19" s="70" t="s">
        <v>224</v>
      </c>
      <c r="B19" s="149" t="s">
        <v>181</v>
      </c>
      <c r="C19" s="73"/>
      <c r="D19" s="148">
        <v>3</v>
      </c>
      <c r="E19" s="79"/>
      <c r="F19" s="79"/>
      <c r="G19" s="51"/>
      <c r="H19" s="82" t="s">
        <v>211</v>
      </c>
      <c r="I19" s="82" t="s">
        <v>185</v>
      </c>
      <c r="J19" s="78"/>
      <c r="K19" s="83">
        <v>3</v>
      </c>
      <c r="L19" s="81"/>
      <c r="M19" s="81"/>
      <c r="N19" s="51"/>
      <c r="O19" s="52"/>
    </row>
    <row r="20" spans="1:17" s="53" customFormat="1" ht="15.95" customHeight="1" x14ac:dyDescent="0.2">
      <c r="C20" s="74"/>
      <c r="D20" s="51"/>
      <c r="E20" s="51"/>
      <c r="F20" s="51"/>
      <c r="G20" s="51"/>
      <c r="H20" s="80" t="s">
        <v>65</v>
      </c>
      <c r="I20" s="80" t="s">
        <v>87</v>
      </c>
      <c r="J20" s="77"/>
      <c r="K20" s="81">
        <v>3</v>
      </c>
      <c r="L20" s="81"/>
      <c r="M20" s="81"/>
      <c r="N20" s="51"/>
      <c r="O20" s="52"/>
    </row>
    <row r="21" spans="1:17" s="53" customFormat="1" ht="15.95" customHeight="1" x14ac:dyDescent="0.2">
      <c r="A21" s="55" t="s">
        <v>11</v>
      </c>
      <c r="B21" s="55" t="s">
        <v>38</v>
      </c>
      <c r="C21" s="75"/>
      <c r="D21" s="59">
        <f>D22</f>
        <v>3</v>
      </c>
      <c r="E21" s="60"/>
      <c r="F21" s="51"/>
      <c r="G21" s="51"/>
      <c r="H21" s="80" t="s">
        <v>303</v>
      </c>
      <c r="I21" s="80" t="s">
        <v>88</v>
      </c>
      <c r="J21" s="77"/>
      <c r="K21" s="81">
        <v>3</v>
      </c>
      <c r="L21" s="81"/>
      <c r="M21" s="81"/>
      <c r="N21" s="51"/>
      <c r="O21" s="52"/>
    </row>
    <row r="22" spans="1:17" s="53" customFormat="1" ht="15.95" customHeight="1" x14ac:dyDescent="0.2">
      <c r="A22" s="70" t="s">
        <v>61</v>
      </c>
      <c r="B22" s="70" t="s">
        <v>62</v>
      </c>
      <c r="C22" s="73"/>
      <c r="D22" s="148">
        <v>3</v>
      </c>
      <c r="E22" s="79"/>
      <c r="F22" s="79"/>
      <c r="G22" s="51"/>
      <c r="H22" s="82" t="s">
        <v>77</v>
      </c>
      <c r="I22" s="82" t="s">
        <v>86</v>
      </c>
      <c r="J22" s="78"/>
      <c r="K22" s="83">
        <v>4</v>
      </c>
      <c r="L22" s="83"/>
      <c r="M22" s="83"/>
      <c r="N22" s="51"/>
      <c r="O22" s="52"/>
    </row>
    <row r="23" spans="1:17" s="53" customFormat="1" ht="15.95" customHeight="1" x14ac:dyDescent="0.2">
      <c r="C23" s="74"/>
      <c r="D23" s="51"/>
      <c r="E23" s="51"/>
      <c r="F23" s="51"/>
      <c r="G23" s="51"/>
      <c r="H23" s="80" t="s">
        <v>78</v>
      </c>
      <c r="I23" s="80" t="s">
        <v>183</v>
      </c>
      <c r="J23" s="77"/>
      <c r="K23" s="81">
        <v>4</v>
      </c>
      <c r="L23" s="83"/>
      <c r="M23" s="83"/>
      <c r="N23" s="51"/>
      <c r="O23" s="52"/>
    </row>
    <row r="24" spans="1:17" s="53" customFormat="1" ht="15.95" customHeight="1" x14ac:dyDescent="0.2">
      <c r="A24" s="55" t="s">
        <v>12</v>
      </c>
      <c r="B24" s="55" t="s">
        <v>39</v>
      </c>
      <c r="C24" s="75"/>
      <c r="D24" s="59">
        <f>SUM(D25:D26)</f>
        <v>6</v>
      </c>
      <c r="E24" s="60"/>
      <c r="F24" s="51"/>
      <c r="G24" s="51"/>
      <c r="H24" s="80" t="s">
        <v>226</v>
      </c>
      <c r="I24" s="80" t="s">
        <v>216</v>
      </c>
      <c r="J24" s="77" t="s">
        <v>217</v>
      </c>
      <c r="K24" s="81">
        <v>3</v>
      </c>
      <c r="L24" s="81"/>
      <c r="M24" s="81"/>
      <c r="N24" s="51"/>
      <c r="O24" s="52"/>
    </row>
    <row r="25" spans="1:17" s="53" customFormat="1" ht="15.95" customHeight="1" x14ac:dyDescent="0.2">
      <c r="A25" s="70" t="s">
        <v>100</v>
      </c>
      <c r="B25" s="70" t="s">
        <v>63</v>
      </c>
      <c r="C25" s="73"/>
      <c r="D25" s="148">
        <v>3</v>
      </c>
      <c r="E25" s="79"/>
      <c r="F25" s="79"/>
      <c r="G25" s="51"/>
      <c r="H25" s="80" t="s">
        <v>213</v>
      </c>
      <c r="I25" s="80" t="s">
        <v>79</v>
      </c>
      <c r="J25" s="77"/>
      <c r="K25" s="81">
        <v>3</v>
      </c>
      <c r="L25" s="81"/>
      <c r="M25" s="81"/>
      <c r="N25" s="62"/>
      <c r="O25" s="52"/>
    </row>
    <row r="26" spans="1:17" s="53" customFormat="1" ht="15.95" customHeight="1" x14ac:dyDescent="0.2">
      <c r="A26" s="70" t="s">
        <v>180</v>
      </c>
      <c r="B26" s="149" t="s">
        <v>181</v>
      </c>
      <c r="C26" s="73"/>
      <c r="D26" s="148">
        <v>3</v>
      </c>
      <c r="E26" s="79"/>
      <c r="F26" s="79"/>
      <c r="G26" s="51"/>
      <c r="H26" s="80" t="s">
        <v>212</v>
      </c>
      <c r="I26" s="80" t="s">
        <v>80</v>
      </c>
      <c r="J26" s="77"/>
      <c r="K26" s="81">
        <v>3</v>
      </c>
      <c r="L26" s="81"/>
      <c r="M26" s="81"/>
      <c r="O26" s="52"/>
    </row>
    <row r="27" spans="1:17" s="53" customFormat="1" ht="15.95" customHeight="1" x14ac:dyDescent="0.2">
      <c r="A27" s="98"/>
      <c r="B27" s="98"/>
      <c r="C27" s="99"/>
      <c r="D27" s="100"/>
      <c r="E27" s="100"/>
      <c r="F27" s="100"/>
      <c r="G27" s="51"/>
      <c r="H27" s="80" t="s">
        <v>302</v>
      </c>
      <c r="I27" s="80" t="s">
        <v>81</v>
      </c>
      <c r="J27" s="77"/>
      <c r="K27" s="81">
        <v>3</v>
      </c>
      <c r="L27" s="81"/>
      <c r="M27" s="81"/>
      <c r="O27" s="52"/>
      <c r="Q27" s="55"/>
    </row>
    <row r="28" spans="1:17" s="53" customFormat="1" ht="15.95" customHeight="1" x14ac:dyDescent="0.2">
      <c r="A28" s="179" t="s">
        <v>40</v>
      </c>
      <c r="B28" s="179"/>
      <c r="C28" s="74"/>
      <c r="D28" s="101"/>
      <c r="E28" s="101"/>
      <c r="F28" s="101"/>
      <c r="G28" s="51"/>
      <c r="H28" s="80" t="s">
        <v>84</v>
      </c>
      <c r="I28" s="80" t="s">
        <v>85</v>
      </c>
      <c r="J28" s="77"/>
      <c r="K28" s="81">
        <v>1</v>
      </c>
      <c r="L28" s="81"/>
      <c r="M28" s="81"/>
      <c r="N28" s="51"/>
      <c r="O28" s="52"/>
    </row>
    <row r="29" spans="1:17" s="53" customFormat="1" ht="15.95" customHeight="1" x14ac:dyDescent="0.2">
      <c r="A29" s="55" t="s">
        <v>6</v>
      </c>
      <c r="B29" s="55" t="s">
        <v>13</v>
      </c>
      <c r="C29" s="162"/>
      <c r="D29" s="63">
        <f>D30</f>
        <v>2</v>
      </c>
      <c r="E29" s="64"/>
      <c r="F29" s="61"/>
      <c r="G29" s="51"/>
      <c r="H29" s="80" t="s">
        <v>179</v>
      </c>
      <c r="I29" s="80" t="s">
        <v>105</v>
      </c>
      <c r="J29" s="77"/>
      <c r="K29" s="81">
        <v>3</v>
      </c>
      <c r="L29" s="81"/>
      <c r="M29" s="81"/>
      <c r="N29" s="51"/>
      <c r="O29" s="52"/>
    </row>
    <row r="30" spans="1:17" s="53" customFormat="1" ht="15.95" customHeight="1" x14ac:dyDescent="0.2">
      <c r="A30" s="114" t="s">
        <v>49</v>
      </c>
      <c r="B30" s="114" t="s">
        <v>64</v>
      </c>
      <c r="C30" s="114"/>
      <c r="D30" s="147">
        <v>2</v>
      </c>
      <c r="E30" s="114"/>
      <c r="F30" s="114"/>
      <c r="G30" s="51"/>
      <c r="H30" s="80" t="s">
        <v>82</v>
      </c>
      <c r="I30" s="80" t="s">
        <v>83</v>
      </c>
      <c r="J30" s="77"/>
      <c r="K30" s="81">
        <v>4</v>
      </c>
      <c r="L30" s="81"/>
      <c r="M30" s="81"/>
      <c r="N30" s="51"/>
      <c r="O30" s="52"/>
    </row>
    <row r="31" spans="1:17" s="53" customFormat="1" ht="15.95" customHeight="1" x14ac:dyDescent="0.2">
      <c r="G31" s="51"/>
      <c r="H31" s="172" t="s">
        <v>67</v>
      </c>
      <c r="I31" s="175"/>
      <c r="J31" s="170"/>
      <c r="K31" s="173">
        <f>SUM(K32:K34)</f>
        <v>8</v>
      </c>
      <c r="L31" s="171"/>
      <c r="M31" s="174"/>
      <c r="N31" s="51"/>
      <c r="O31" s="52"/>
    </row>
    <row r="32" spans="1:17" s="53" customFormat="1" ht="15.95" customHeight="1" x14ac:dyDescent="0.2">
      <c r="A32" s="55" t="s">
        <v>7</v>
      </c>
      <c r="B32" s="55" t="s">
        <v>14</v>
      </c>
      <c r="C32" s="76"/>
      <c r="D32" s="63">
        <f>D33</f>
        <v>3</v>
      </c>
      <c r="E32" s="64"/>
      <c r="F32" s="61"/>
      <c r="G32" s="51"/>
      <c r="H32" s="82" t="s">
        <v>96</v>
      </c>
      <c r="I32" s="82" t="s">
        <v>97</v>
      </c>
      <c r="J32" s="78"/>
      <c r="K32" s="83">
        <v>2</v>
      </c>
      <c r="L32" s="83"/>
      <c r="M32" s="83"/>
      <c r="N32" s="51"/>
      <c r="O32" s="52"/>
    </row>
    <row r="33" spans="1:15" s="53" customFormat="1" ht="23.25" customHeight="1" x14ac:dyDescent="0.2">
      <c r="A33" s="114" t="s">
        <v>227</v>
      </c>
      <c r="B33" s="182" t="s">
        <v>284</v>
      </c>
      <c r="C33" s="183" t="s">
        <v>283</v>
      </c>
      <c r="D33" s="184">
        <v>3</v>
      </c>
      <c r="E33" s="183"/>
      <c r="F33" s="183"/>
      <c r="G33" s="51"/>
      <c r="H33" s="82" t="s">
        <v>96</v>
      </c>
      <c r="I33" s="82" t="s">
        <v>97</v>
      </c>
      <c r="J33" s="78"/>
      <c r="K33" s="83">
        <v>3</v>
      </c>
      <c r="L33" s="83"/>
      <c r="M33" s="83"/>
      <c r="N33" s="51"/>
      <c r="O33" s="52"/>
    </row>
    <row r="34" spans="1:15" s="53" customFormat="1" ht="15.95" customHeight="1" x14ac:dyDescent="0.2">
      <c r="G34" s="51"/>
      <c r="H34" s="82" t="s">
        <v>96</v>
      </c>
      <c r="I34" s="82" t="s">
        <v>97</v>
      </c>
      <c r="J34" s="78"/>
      <c r="K34" s="83">
        <v>3</v>
      </c>
      <c r="L34" s="83"/>
      <c r="M34" s="83"/>
      <c r="N34" s="51"/>
      <c r="O34" s="52"/>
    </row>
    <row r="35" spans="1:15" s="53" customFormat="1" ht="15.95" customHeight="1" x14ac:dyDescent="0.2">
      <c r="A35" s="55" t="s">
        <v>15</v>
      </c>
      <c r="B35" s="55"/>
      <c r="C35" s="76"/>
      <c r="D35" s="63"/>
      <c r="E35" s="64"/>
      <c r="F35" s="61"/>
      <c r="G35" s="51"/>
      <c r="H35" s="54" t="s">
        <v>50</v>
      </c>
      <c r="I35" s="160"/>
      <c r="J35" s="161"/>
      <c r="K35" s="157">
        <f>SUM(K36:K39)</f>
        <v>11</v>
      </c>
      <c r="L35" s="159"/>
      <c r="M35" s="158"/>
      <c r="N35" s="51"/>
      <c r="O35" s="52"/>
    </row>
    <row r="36" spans="1:15" s="53" customFormat="1" ht="15.95" customHeight="1" x14ac:dyDescent="0.2">
      <c r="A36" s="164" t="s">
        <v>249</v>
      </c>
      <c r="B36" s="164" t="s">
        <v>214</v>
      </c>
      <c r="C36" s="164" t="s">
        <v>310</v>
      </c>
      <c r="D36" s="163"/>
      <c r="E36" s="164"/>
      <c r="F36" s="164"/>
      <c r="G36" s="51"/>
      <c r="H36" s="166" t="s">
        <v>93</v>
      </c>
      <c r="I36" s="166" t="s">
        <v>219</v>
      </c>
      <c r="J36" s="167"/>
      <c r="K36" s="168">
        <v>3</v>
      </c>
      <c r="L36" s="168"/>
      <c r="M36" s="168"/>
      <c r="N36" s="51"/>
      <c r="O36" s="52"/>
    </row>
    <row r="37" spans="1:15" s="53" customFormat="1" ht="15.95" customHeight="1" x14ac:dyDescent="0.2">
      <c r="G37" s="51"/>
      <c r="H37" s="166" t="s">
        <v>94</v>
      </c>
      <c r="I37" s="166" t="s">
        <v>89</v>
      </c>
      <c r="J37" s="167"/>
      <c r="K37" s="168">
        <v>3</v>
      </c>
      <c r="L37" s="168"/>
      <c r="M37" s="168"/>
      <c r="N37" s="51"/>
      <c r="O37" s="52"/>
    </row>
    <row r="38" spans="1:15" s="53" customFormat="1" ht="15.95" customHeight="1" x14ac:dyDescent="0.2">
      <c r="A38" s="55" t="s">
        <v>16</v>
      </c>
      <c r="B38" s="55"/>
      <c r="C38" s="76"/>
      <c r="D38" s="63"/>
      <c r="E38" s="64"/>
      <c r="F38" s="61"/>
      <c r="G38" s="51"/>
      <c r="H38" s="166" t="s">
        <v>90</v>
      </c>
      <c r="I38" s="166" t="s">
        <v>91</v>
      </c>
      <c r="J38" s="167"/>
      <c r="K38" s="168">
        <v>2</v>
      </c>
      <c r="L38" s="168"/>
      <c r="M38" s="168"/>
      <c r="N38" s="51"/>
      <c r="O38" s="52"/>
    </row>
    <row r="39" spans="1:15" ht="15.95" customHeight="1" x14ac:dyDescent="0.2">
      <c r="A39" s="71" t="s">
        <v>303</v>
      </c>
      <c r="B39" s="71" t="s">
        <v>309</v>
      </c>
      <c r="C39" s="156" t="s">
        <v>65</v>
      </c>
      <c r="D39" s="72"/>
      <c r="E39" s="72"/>
      <c r="F39" s="72"/>
      <c r="H39" s="166" t="s">
        <v>95</v>
      </c>
      <c r="I39" s="166" t="s">
        <v>92</v>
      </c>
      <c r="J39" s="167"/>
      <c r="K39" s="168">
        <v>3</v>
      </c>
      <c r="L39" s="168"/>
      <c r="M39" s="168"/>
      <c r="N39" s="51"/>
    </row>
    <row r="40" spans="1:15" ht="15.95" customHeight="1" x14ac:dyDescent="0.2">
      <c r="H40" s="107"/>
      <c r="I40" s="96"/>
      <c r="J40" s="46" t="s">
        <v>4</v>
      </c>
      <c r="K40" s="20">
        <v>120</v>
      </c>
      <c r="L40" s="97"/>
      <c r="M40" s="97"/>
      <c r="N40" s="51"/>
    </row>
    <row r="41" spans="1:15" ht="15.95" customHeight="1" x14ac:dyDescent="0.2">
      <c r="A41" s="204" t="s">
        <v>250</v>
      </c>
      <c r="B41" s="204"/>
      <c r="C41" s="204"/>
      <c r="D41" s="204"/>
      <c r="E41" s="204"/>
      <c r="F41" s="204"/>
      <c r="G41" s="204"/>
      <c r="H41" s="204"/>
      <c r="I41" s="43" t="s">
        <v>23</v>
      </c>
      <c r="J41" s="205" t="s">
        <v>278</v>
      </c>
    </row>
    <row r="42" spans="1:15" ht="15.95" customHeight="1" x14ac:dyDescent="0.25">
      <c r="A42" s="204"/>
      <c r="B42" s="204"/>
      <c r="C42" s="204"/>
      <c r="D42" s="204"/>
      <c r="E42" s="204"/>
      <c r="F42" s="204"/>
      <c r="G42" s="204"/>
      <c r="H42" s="204"/>
      <c r="I42" s="113" t="s">
        <v>24</v>
      </c>
      <c r="J42" s="205"/>
      <c r="K42" s="44"/>
    </row>
    <row r="43" spans="1:15" ht="15.95" customHeight="1" x14ac:dyDescent="0.2">
      <c r="A43" s="204"/>
      <c r="B43" s="204"/>
      <c r="C43" s="204"/>
      <c r="D43" s="204"/>
      <c r="E43" s="204"/>
      <c r="F43" s="204"/>
      <c r="G43" s="204"/>
      <c r="H43" s="204"/>
      <c r="I43" s="103" t="s">
        <v>270</v>
      </c>
      <c r="J43" s="180" t="s">
        <v>50</v>
      </c>
    </row>
    <row r="44" spans="1:15" ht="15.95" customHeight="1" x14ac:dyDescent="0.2">
      <c r="A44" s="204"/>
      <c r="B44" s="204"/>
      <c r="C44" s="204"/>
      <c r="D44" s="204"/>
      <c r="E44" s="204"/>
      <c r="F44" s="204"/>
      <c r="G44" s="204"/>
      <c r="H44" s="204"/>
      <c r="I44" s="47" t="s">
        <v>25</v>
      </c>
      <c r="J44" s="48" t="s">
        <v>26</v>
      </c>
    </row>
    <row r="45" spans="1:15" ht="15.95" customHeight="1" x14ac:dyDescent="0.25">
      <c r="A45" s="155"/>
      <c r="B45" s="155"/>
      <c r="C45" s="206" t="s">
        <v>3</v>
      </c>
      <c r="D45" s="206"/>
      <c r="E45" s="206"/>
      <c r="F45" s="206"/>
      <c r="G45" s="206"/>
      <c r="H45" s="206"/>
      <c r="I45" s="206"/>
      <c r="O45" s="3"/>
    </row>
    <row r="46" spans="1:15" ht="18" customHeight="1" x14ac:dyDescent="0.25">
      <c r="A46" s="209" t="s">
        <v>279</v>
      </c>
      <c r="B46" s="209"/>
      <c r="C46" s="209"/>
      <c r="D46" s="209"/>
      <c r="E46" s="209"/>
      <c r="F46" s="209"/>
      <c r="G46" s="209"/>
      <c r="H46" s="209"/>
      <c r="I46" s="209"/>
      <c r="J46" s="209"/>
      <c r="K46" s="209"/>
      <c r="L46" s="209"/>
      <c r="M46" s="209"/>
      <c r="O46" s="3"/>
    </row>
    <row r="47" spans="1:15" ht="18" customHeight="1" x14ac:dyDescent="0.25">
      <c r="A47" s="207" t="s">
        <v>285</v>
      </c>
      <c r="B47" s="207"/>
      <c r="C47" s="207"/>
      <c r="D47" s="207"/>
      <c r="E47" s="207"/>
      <c r="F47" s="207"/>
      <c r="G47" s="207"/>
      <c r="H47" s="207"/>
      <c r="I47" s="207"/>
      <c r="J47" s="207"/>
      <c r="K47" s="207"/>
      <c r="L47" s="207"/>
      <c r="M47" s="207"/>
    </row>
    <row r="48" spans="1:15" ht="18" customHeight="1" x14ac:dyDescent="0.25">
      <c r="A48" s="87" t="s">
        <v>0</v>
      </c>
      <c r="B48" s="88"/>
      <c r="C48" s="88"/>
      <c r="D48" s="211"/>
      <c r="E48" s="212"/>
      <c r="F48" s="212"/>
      <c r="G48" s="212"/>
      <c r="H48" s="185"/>
      <c r="I48" s="90"/>
      <c r="J48" s="186"/>
      <c r="K48" s="213"/>
      <c r="L48" s="214"/>
      <c r="M48" s="214"/>
      <c r="N48" s="3"/>
      <c r="O48" s="3"/>
    </row>
    <row r="49" spans="1:15" ht="18" customHeight="1" thickBot="1" x14ac:dyDescent="0.3">
      <c r="A49" s="87" t="s">
        <v>1</v>
      </c>
      <c r="B49" s="88"/>
      <c r="C49" s="88"/>
      <c r="D49" s="215"/>
      <c r="E49" s="216"/>
      <c r="F49" s="216"/>
      <c r="G49" s="216"/>
      <c r="H49" s="187"/>
      <c r="I49" s="93"/>
      <c r="J49" s="91" t="s">
        <v>47</v>
      </c>
      <c r="K49" s="210">
        <f ca="1">NOW()</f>
        <v>42172.347258680558</v>
      </c>
      <c r="L49" s="210"/>
      <c r="M49" s="210"/>
      <c r="N49" s="3"/>
      <c r="O49" s="3"/>
    </row>
    <row r="50" spans="1:15" ht="18" customHeight="1" x14ac:dyDescent="0.2">
      <c r="A50" s="4"/>
      <c r="E50" s="5"/>
      <c r="G50" s="3"/>
      <c r="N50" s="3"/>
    </row>
    <row r="51" spans="1:15" ht="18" customHeight="1" x14ac:dyDescent="0.2">
      <c r="A51" s="6" t="s">
        <v>17</v>
      </c>
      <c r="B51" s="7"/>
      <c r="C51" s="8" t="s">
        <v>31</v>
      </c>
      <c r="D51" s="8" t="s">
        <v>22</v>
      </c>
      <c r="E51" s="8" t="s">
        <v>21</v>
      </c>
      <c r="F51" s="8" t="s">
        <v>2</v>
      </c>
      <c r="G51" s="9"/>
      <c r="H51" s="6" t="s">
        <v>18</v>
      </c>
      <c r="I51" s="6"/>
      <c r="J51" s="8" t="s">
        <v>31</v>
      </c>
      <c r="K51" s="8" t="s">
        <v>22</v>
      </c>
      <c r="L51" s="8" t="s">
        <v>21</v>
      </c>
      <c r="M51" s="8" t="s">
        <v>2</v>
      </c>
      <c r="N51" s="3"/>
    </row>
    <row r="52" spans="1:15" ht="18" customHeight="1" x14ac:dyDescent="0.2">
      <c r="A52" s="112" t="s">
        <v>49</v>
      </c>
      <c r="B52" s="119" t="s">
        <v>30</v>
      </c>
      <c r="C52" s="7"/>
      <c r="D52" s="11">
        <v>2</v>
      </c>
      <c r="E52" s="11"/>
      <c r="F52" s="11"/>
      <c r="H52" s="119" t="s">
        <v>231</v>
      </c>
      <c r="I52" s="119" t="s">
        <v>232</v>
      </c>
      <c r="J52" s="26"/>
      <c r="K52" s="11">
        <v>3</v>
      </c>
      <c r="L52" s="11"/>
      <c r="M52" s="11"/>
    </row>
    <row r="53" spans="1:15" ht="18" customHeight="1" x14ac:dyDescent="0.2">
      <c r="A53" s="115" t="s">
        <v>144</v>
      </c>
      <c r="B53" s="119" t="s">
        <v>223</v>
      </c>
      <c r="C53" s="13"/>
      <c r="D53" s="11">
        <v>3</v>
      </c>
      <c r="E53" s="11"/>
      <c r="F53" s="11"/>
      <c r="H53" s="122" t="s">
        <v>184</v>
      </c>
      <c r="I53" s="122" t="s">
        <v>69</v>
      </c>
      <c r="J53" s="7"/>
      <c r="K53" s="11">
        <v>3</v>
      </c>
      <c r="L53" s="11"/>
      <c r="M53" s="11"/>
    </row>
    <row r="54" spans="1:15" ht="18" customHeight="1" x14ac:dyDescent="0.2">
      <c r="A54" s="115" t="s">
        <v>57</v>
      </c>
      <c r="B54" s="115" t="s">
        <v>112</v>
      </c>
      <c r="C54" s="7"/>
      <c r="D54" s="11">
        <v>3</v>
      </c>
      <c r="E54" s="11"/>
      <c r="F54" s="11"/>
      <c r="H54" s="122" t="s">
        <v>68</v>
      </c>
      <c r="I54" s="122" t="s">
        <v>222</v>
      </c>
      <c r="J54" s="109"/>
      <c r="K54" s="11">
        <v>4</v>
      </c>
      <c r="L54" s="11"/>
      <c r="M54" s="11"/>
    </row>
    <row r="55" spans="1:15" ht="18" customHeight="1" x14ac:dyDescent="0.2">
      <c r="A55" s="116" t="s">
        <v>32</v>
      </c>
      <c r="B55" s="116" t="s">
        <v>315</v>
      </c>
      <c r="C55" s="7" t="s">
        <v>54</v>
      </c>
      <c r="D55" s="11">
        <v>3</v>
      </c>
      <c r="E55" s="11"/>
      <c r="F55" s="11"/>
      <c r="H55" s="115" t="s">
        <v>61</v>
      </c>
      <c r="I55" s="115" t="s">
        <v>98</v>
      </c>
      <c r="J55" s="7" t="s">
        <v>230</v>
      </c>
      <c r="K55" s="11">
        <v>3</v>
      </c>
      <c r="L55" s="11"/>
      <c r="M55" s="11"/>
    </row>
    <row r="56" spans="1:15" ht="18" customHeight="1" x14ac:dyDescent="0.2">
      <c r="A56" s="169" t="s">
        <v>93</v>
      </c>
      <c r="B56" s="169" t="s">
        <v>99</v>
      </c>
      <c r="D56" s="1">
        <v>3</v>
      </c>
      <c r="E56" s="11"/>
      <c r="F56" s="11"/>
      <c r="H56" s="115" t="s">
        <v>100</v>
      </c>
      <c r="I56" s="115" t="s">
        <v>111</v>
      </c>
      <c r="J56" s="10"/>
      <c r="K56" s="11">
        <v>3</v>
      </c>
      <c r="L56" s="11"/>
      <c r="M56" s="11"/>
    </row>
    <row r="57" spans="1:15" ht="18" customHeight="1" x14ac:dyDescent="0.2">
      <c r="A57" s="18"/>
      <c r="B57" s="18"/>
      <c r="C57" s="19"/>
      <c r="D57" s="20">
        <f>SUM(D52:D56)</f>
        <v>14</v>
      </c>
      <c r="J57" s="2"/>
      <c r="K57" s="16">
        <f>SUM(K52:K56)</f>
        <v>16</v>
      </c>
    </row>
    <row r="58" spans="1:15" ht="18" customHeight="1" x14ac:dyDescent="0.2">
      <c r="A58" s="21"/>
      <c r="B58" s="21"/>
      <c r="C58" s="2"/>
      <c r="D58" s="22"/>
      <c r="J58" s="2"/>
    </row>
    <row r="59" spans="1:15" ht="18" customHeight="1" x14ac:dyDescent="0.2">
      <c r="A59" s="6" t="s">
        <v>19</v>
      </c>
      <c r="B59" s="7"/>
      <c r="C59" s="23"/>
      <c r="D59" s="24"/>
      <c r="E59" s="24"/>
      <c r="F59" s="24"/>
      <c r="G59" s="25"/>
      <c r="H59" s="6" t="s">
        <v>20</v>
      </c>
      <c r="I59" s="7"/>
      <c r="J59" s="23"/>
      <c r="K59" s="24"/>
      <c r="L59" s="24"/>
      <c r="M59" s="24"/>
    </row>
    <row r="60" spans="1:15" ht="18" customHeight="1" x14ac:dyDescent="0.2">
      <c r="A60" s="120" t="s">
        <v>208</v>
      </c>
      <c r="B60" s="121" t="s">
        <v>71</v>
      </c>
      <c r="C60" s="26"/>
      <c r="D60" s="11">
        <v>2</v>
      </c>
      <c r="E60" s="11"/>
      <c r="F60" s="11"/>
      <c r="H60" s="120" t="s">
        <v>209</v>
      </c>
      <c r="I60" s="123" t="s">
        <v>70</v>
      </c>
      <c r="J60" s="26"/>
      <c r="K60" s="14">
        <v>2</v>
      </c>
      <c r="L60" s="11"/>
      <c r="M60" s="11"/>
    </row>
    <row r="61" spans="1:15" ht="18" customHeight="1" x14ac:dyDescent="0.2">
      <c r="A61" s="122" t="s">
        <v>72</v>
      </c>
      <c r="B61" s="122" t="s">
        <v>73</v>
      </c>
      <c r="C61" s="108"/>
      <c r="D61" s="11">
        <v>3</v>
      </c>
      <c r="E61" s="11"/>
      <c r="F61" s="11"/>
      <c r="H61" s="120" t="s">
        <v>59</v>
      </c>
      <c r="I61" s="123" t="s">
        <v>60</v>
      </c>
      <c r="J61" s="108"/>
      <c r="K61" s="14">
        <v>3</v>
      </c>
      <c r="L61" s="11"/>
      <c r="M61" s="11"/>
    </row>
    <row r="62" spans="1:15" ht="18" customHeight="1" x14ac:dyDescent="0.2">
      <c r="A62" s="169" t="s">
        <v>94</v>
      </c>
      <c r="B62" s="169" t="s">
        <v>101</v>
      </c>
      <c r="C62" s="108" t="s">
        <v>107</v>
      </c>
      <c r="D62" s="11">
        <v>3</v>
      </c>
      <c r="E62" s="11"/>
      <c r="F62" s="11"/>
      <c r="G62" s="36"/>
      <c r="H62" s="120" t="s">
        <v>74</v>
      </c>
      <c r="I62" s="124" t="s">
        <v>75</v>
      </c>
      <c r="J62" s="108" t="s">
        <v>72</v>
      </c>
      <c r="K62" s="14">
        <v>3</v>
      </c>
      <c r="L62" s="11"/>
      <c r="M62" s="11"/>
    </row>
    <row r="63" spans="1:15" ht="18" customHeight="1" x14ac:dyDescent="0.2">
      <c r="A63" s="116" t="s">
        <v>52</v>
      </c>
      <c r="B63" s="116" t="s">
        <v>102</v>
      </c>
      <c r="C63" s="109" t="s">
        <v>32</v>
      </c>
      <c r="D63" s="11">
        <v>3</v>
      </c>
      <c r="E63" s="11"/>
      <c r="F63" s="11"/>
      <c r="H63" s="169" t="s">
        <v>90</v>
      </c>
      <c r="I63" s="169" t="s">
        <v>103</v>
      </c>
      <c r="J63" s="108"/>
      <c r="K63" s="11">
        <v>2</v>
      </c>
      <c r="L63" s="11"/>
      <c r="M63" s="11"/>
    </row>
    <row r="64" spans="1:15" ht="18" customHeight="1" x14ac:dyDescent="0.2">
      <c r="A64" s="48" t="s">
        <v>225</v>
      </c>
      <c r="B64" s="115" t="s">
        <v>238</v>
      </c>
      <c r="C64" s="26" t="s">
        <v>182</v>
      </c>
      <c r="D64" s="11">
        <v>3</v>
      </c>
      <c r="E64" s="11"/>
      <c r="F64" s="11"/>
      <c r="H64" s="116" t="s">
        <v>55</v>
      </c>
      <c r="I64" s="117" t="s">
        <v>104</v>
      </c>
      <c r="J64" s="27"/>
      <c r="K64" s="11">
        <v>3</v>
      </c>
      <c r="L64" s="11"/>
      <c r="M64" s="11"/>
    </row>
    <row r="65" spans="1:13" ht="18" customHeight="1" x14ac:dyDescent="0.2">
      <c r="A65" s="115" t="s">
        <v>180</v>
      </c>
      <c r="B65" s="115" t="s">
        <v>280</v>
      </c>
      <c r="C65" s="26" t="s">
        <v>182</v>
      </c>
      <c r="D65" s="11">
        <v>3</v>
      </c>
      <c r="E65" s="11"/>
      <c r="F65" s="11"/>
      <c r="H65" s="115" t="s">
        <v>224</v>
      </c>
      <c r="I65" s="115" t="s">
        <v>281</v>
      </c>
      <c r="J65" s="176" t="s">
        <v>282</v>
      </c>
      <c r="K65" s="11">
        <v>3</v>
      </c>
      <c r="L65" s="11"/>
      <c r="M65" s="11"/>
    </row>
    <row r="66" spans="1:13" ht="18" customHeight="1" x14ac:dyDescent="0.2">
      <c r="B66" s="28"/>
      <c r="C66" s="29"/>
      <c r="D66" s="20">
        <f>SUM(D60:D65)</f>
        <v>17</v>
      </c>
      <c r="H66" s="31"/>
      <c r="I66" s="31"/>
      <c r="J66" s="32"/>
      <c r="K66" s="20">
        <f>SUM(K60:K65)</f>
        <v>16</v>
      </c>
      <c r="L66" s="17"/>
      <c r="M66" s="33"/>
    </row>
    <row r="67" spans="1:13" ht="18" customHeight="1" x14ac:dyDescent="0.2">
      <c r="A67" s="6" t="s">
        <v>228</v>
      </c>
      <c r="B67" s="7"/>
      <c r="C67" s="23"/>
      <c r="D67" s="24"/>
      <c r="E67" s="24"/>
      <c r="F67" s="24"/>
      <c r="G67" s="30"/>
      <c r="K67" s="3"/>
      <c r="L67" s="3"/>
      <c r="M67" s="3"/>
    </row>
    <row r="68" spans="1:13" ht="18" customHeight="1" x14ac:dyDescent="0.2">
      <c r="A68" s="164" t="s">
        <v>226</v>
      </c>
      <c r="B68" s="80" t="s">
        <v>216</v>
      </c>
      <c r="C68" s="153" t="s">
        <v>233</v>
      </c>
      <c r="D68" s="11">
        <v>3</v>
      </c>
      <c r="E68" s="11"/>
      <c r="F68" s="11"/>
      <c r="H68" s="4"/>
      <c r="J68" s="2"/>
    </row>
    <row r="69" spans="1:13" ht="18" customHeight="1" x14ac:dyDescent="0.2">
      <c r="B69" s="37"/>
      <c r="C69" s="19"/>
      <c r="D69" s="20">
        <f>SUM(D68:D68)</f>
        <v>3</v>
      </c>
      <c r="F69" s="38"/>
      <c r="H69" s="53"/>
      <c r="I69" s="53"/>
      <c r="J69" s="151"/>
      <c r="K69" s="17"/>
      <c r="L69" s="17"/>
      <c r="M69" s="17"/>
    </row>
    <row r="70" spans="1:13" ht="18" customHeight="1" x14ac:dyDescent="0.2">
      <c r="B70" s="28"/>
      <c r="C70" s="2"/>
      <c r="H70" s="21"/>
      <c r="I70" s="21"/>
      <c r="J70" s="2"/>
    </row>
    <row r="71" spans="1:13" ht="18" customHeight="1" x14ac:dyDescent="0.2">
      <c r="A71" s="6" t="s">
        <v>229</v>
      </c>
      <c r="B71" s="7"/>
      <c r="C71" s="23"/>
      <c r="D71" s="24"/>
      <c r="E71" s="24"/>
      <c r="F71" s="24"/>
      <c r="H71" s="34" t="s">
        <v>27</v>
      </c>
      <c r="I71" s="150"/>
      <c r="J71" s="23"/>
      <c r="K71" s="24"/>
      <c r="L71" s="24"/>
      <c r="M71" s="24"/>
    </row>
    <row r="72" spans="1:13" ht="18" customHeight="1" x14ac:dyDescent="0.2">
      <c r="A72" s="120" t="s">
        <v>210</v>
      </c>
      <c r="B72" s="123" t="s">
        <v>76</v>
      </c>
      <c r="C72" s="108" t="s">
        <v>237</v>
      </c>
      <c r="D72" s="11">
        <v>3</v>
      </c>
      <c r="E72" s="11"/>
      <c r="F72" s="11"/>
      <c r="H72" s="121" t="s">
        <v>211</v>
      </c>
      <c r="I72" s="121" t="s">
        <v>185</v>
      </c>
      <c r="J72" s="110" t="s">
        <v>210</v>
      </c>
      <c r="K72" s="12">
        <v>3</v>
      </c>
      <c r="L72" s="12"/>
      <c r="M72" s="12"/>
    </row>
    <row r="73" spans="1:13" ht="18" customHeight="1" x14ac:dyDescent="0.2">
      <c r="A73" s="121" t="s">
        <v>65</v>
      </c>
      <c r="B73" s="121" t="s">
        <v>304</v>
      </c>
      <c r="C73" s="108" t="s">
        <v>108</v>
      </c>
      <c r="D73" s="11">
        <v>3</v>
      </c>
      <c r="E73" s="11"/>
      <c r="F73" s="11"/>
      <c r="H73" s="120" t="s">
        <v>303</v>
      </c>
      <c r="I73" s="118" t="s">
        <v>305</v>
      </c>
      <c r="J73" s="69" t="s">
        <v>65</v>
      </c>
      <c r="K73" s="12">
        <v>3</v>
      </c>
      <c r="L73" s="12"/>
      <c r="M73" s="12"/>
    </row>
    <row r="74" spans="1:13" ht="18" customHeight="1" x14ac:dyDescent="0.2">
      <c r="A74" s="120" t="s">
        <v>77</v>
      </c>
      <c r="B74" s="120" t="s">
        <v>86</v>
      </c>
      <c r="C74" s="69" t="s">
        <v>108</v>
      </c>
      <c r="D74" s="11">
        <v>4</v>
      </c>
      <c r="E74" s="11"/>
      <c r="F74" s="11"/>
      <c r="H74" s="121" t="s">
        <v>78</v>
      </c>
      <c r="I74" s="121" t="s">
        <v>183</v>
      </c>
      <c r="J74" s="69" t="s">
        <v>77</v>
      </c>
      <c r="K74" s="11">
        <v>4</v>
      </c>
      <c r="L74" s="35"/>
      <c r="M74" s="12"/>
    </row>
    <row r="75" spans="1:13" ht="18" customHeight="1" x14ac:dyDescent="0.2">
      <c r="A75" s="169" t="s">
        <v>95</v>
      </c>
      <c r="B75" s="169" t="s">
        <v>92</v>
      </c>
      <c r="C75" s="108" t="s">
        <v>93</v>
      </c>
      <c r="D75" s="11">
        <v>3</v>
      </c>
      <c r="E75" s="11"/>
      <c r="F75" s="11"/>
      <c r="H75" s="121" t="s">
        <v>178</v>
      </c>
      <c r="I75" s="121" t="s">
        <v>269</v>
      </c>
      <c r="J75" s="26" t="s">
        <v>110</v>
      </c>
      <c r="K75" s="11">
        <v>3</v>
      </c>
      <c r="L75" s="12"/>
      <c r="M75" s="12"/>
    </row>
    <row r="76" spans="1:13" ht="24" customHeight="1" x14ac:dyDescent="0.2">
      <c r="A76" s="165" t="s">
        <v>227</v>
      </c>
      <c r="B76" s="181" t="s">
        <v>284</v>
      </c>
      <c r="C76" s="178" t="s">
        <v>283</v>
      </c>
      <c r="D76" s="11">
        <v>3</v>
      </c>
      <c r="E76" s="11"/>
      <c r="F76" s="11"/>
      <c r="G76" s="3"/>
      <c r="H76" s="102"/>
      <c r="J76" s="102"/>
      <c r="K76" s="20">
        <f ca="1">SUM(K72:K76)</f>
        <v>13</v>
      </c>
    </row>
    <row r="77" spans="1:13" ht="18" customHeight="1" x14ac:dyDescent="0.2">
      <c r="B77" s="37"/>
      <c r="C77" s="19"/>
      <c r="D77" s="20">
        <f>SUM(D72:D76)</f>
        <v>16</v>
      </c>
      <c r="F77" s="38"/>
      <c r="J77" s="2"/>
      <c r="K77" s="3"/>
    </row>
    <row r="78" spans="1:13" ht="18" customHeight="1" x14ac:dyDescent="0.2">
      <c r="B78" s="39"/>
      <c r="C78" s="2"/>
      <c r="J78" s="2"/>
    </row>
    <row r="79" spans="1:13" ht="18" customHeight="1" x14ac:dyDescent="0.2">
      <c r="A79" s="6" t="s">
        <v>28</v>
      </c>
      <c r="B79" s="7"/>
      <c r="C79" s="23"/>
      <c r="D79" s="24"/>
      <c r="E79" s="24"/>
      <c r="F79" s="24"/>
      <c r="H79" s="6" t="s">
        <v>29</v>
      </c>
      <c r="I79" s="7"/>
      <c r="J79" s="23"/>
      <c r="K79" s="24"/>
      <c r="L79" s="24"/>
      <c r="M79" s="24"/>
    </row>
    <row r="80" spans="1:13" ht="18" customHeight="1" x14ac:dyDescent="0.2">
      <c r="A80" s="121" t="s">
        <v>213</v>
      </c>
      <c r="B80" s="82" t="s">
        <v>306</v>
      </c>
      <c r="C80" s="108" t="s">
        <v>211</v>
      </c>
      <c r="D80" s="14">
        <v>3</v>
      </c>
      <c r="E80" s="11"/>
      <c r="F80" s="11"/>
      <c r="H80" s="120" t="s">
        <v>212</v>
      </c>
      <c r="I80" s="125" t="s">
        <v>308</v>
      </c>
      <c r="J80" s="110" t="s">
        <v>213</v>
      </c>
      <c r="K80" s="12">
        <v>3</v>
      </c>
      <c r="L80" s="12"/>
      <c r="M80" s="12"/>
    </row>
    <row r="81" spans="1:13" ht="18" customHeight="1" x14ac:dyDescent="0.2">
      <c r="A81" s="120" t="s">
        <v>302</v>
      </c>
      <c r="B81" s="123" t="s">
        <v>307</v>
      </c>
      <c r="C81" s="108" t="s">
        <v>303</v>
      </c>
      <c r="D81" s="40">
        <v>3</v>
      </c>
      <c r="E81" s="41"/>
      <c r="F81" s="41"/>
      <c r="H81" s="121" t="s">
        <v>84</v>
      </c>
      <c r="I81" s="121" t="s">
        <v>106</v>
      </c>
      <c r="J81" s="108" t="s">
        <v>109</v>
      </c>
      <c r="K81" s="11">
        <v>1</v>
      </c>
      <c r="L81" s="12"/>
      <c r="M81" s="12"/>
    </row>
    <row r="82" spans="1:13" ht="18" customHeight="1" x14ac:dyDescent="0.2">
      <c r="A82" s="120" t="s">
        <v>179</v>
      </c>
      <c r="B82" s="120" t="s">
        <v>105</v>
      </c>
      <c r="C82" s="108" t="s">
        <v>78</v>
      </c>
      <c r="D82" s="14">
        <v>3</v>
      </c>
      <c r="E82" s="11"/>
      <c r="F82" s="11"/>
      <c r="H82" s="121" t="s">
        <v>82</v>
      </c>
      <c r="I82" s="121" t="s">
        <v>83</v>
      </c>
      <c r="J82" s="108" t="s">
        <v>109</v>
      </c>
      <c r="K82" s="11">
        <v>4</v>
      </c>
      <c r="L82" s="12"/>
      <c r="M82" s="12"/>
    </row>
    <row r="83" spans="1:13" ht="18" customHeight="1" x14ac:dyDescent="0.2">
      <c r="A83" s="121" t="s">
        <v>178</v>
      </c>
      <c r="B83" s="121" t="s">
        <v>269</v>
      </c>
      <c r="C83" s="108" t="s">
        <v>110</v>
      </c>
      <c r="D83" s="11">
        <v>3</v>
      </c>
      <c r="E83" s="11"/>
      <c r="F83" s="11"/>
      <c r="H83" s="121" t="s">
        <v>178</v>
      </c>
      <c r="I83" s="121" t="s">
        <v>269</v>
      </c>
      <c r="J83" s="26" t="s">
        <v>110</v>
      </c>
      <c r="K83" s="11">
        <v>3</v>
      </c>
      <c r="L83" s="12"/>
      <c r="M83" s="12"/>
    </row>
    <row r="84" spans="1:13" ht="18" customHeight="1" x14ac:dyDescent="0.25">
      <c r="A84" s="44"/>
      <c r="B84" s="44"/>
      <c r="C84" s="44"/>
      <c r="D84" s="20">
        <f>SUM(D80:D83)</f>
        <v>12</v>
      </c>
      <c r="E84" s="199"/>
      <c r="H84" s="177" t="s">
        <v>178</v>
      </c>
      <c r="I84" s="177" t="s">
        <v>269</v>
      </c>
      <c r="J84" s="26" t="s">
        <v>110</v>
      </c>
      <c r="K84" s="11">
        <v>2</v>
      </c>
      <c r="L84" s="12"/>
      <c r="M84" s="35"/>
    </row>
    <row r="85" spans="1:13" ht="18" customHeight="1" x14ac:dyDescent="0.2">
      <c r="A85" s="43" t="s">
        <v>23</v>
      </c>
      <c r="B85" s="47" t="s">
        <v>25</v>
      </c>
      <c r="C85" s="1"/>
      <c r="D85" s="3"/>
      <c r="G85" s="30"/>
      <c r="H85" s="42"/>
      <c r="I85" s="15"/>
      <c r="J85" s="15"/>
      <c r="K85" s="20">
        <f>SUM(K80:K84)</f>
        <v>13</v>
      </c>
      <c r="L85" s="17"/>
      <c r="M85" s="33"/>
    </row>
    <row r="86" spans="1:13" ht="18" customHeight="1" x14ac:dyDescent="0.25">
      <c r="A86" s="113" t="s">
        <v>24</v>
      </c>
      <c r="B86" s="103" t="s">
        <v>270</v>
      </c>
      <c r="C86" s="44"/>
      <c r="D86" s="45"/>
      <c r="E86" s="45"/>
      <c r="F86" s="45"/>
      <c r="I86" s="102"/>
      <c r="J86" s="46" t="s">
        <v>4</v>
      </c>
      <c r="K86" s="152">
        <f ca="1">D57+K57+D66+K66+D77+K76+D84+K85+D69</f>
        <v>120</v>
      </c>
    </row>
    <row r="87" spans="1:13" ht="22.5" customHeight="1" x14ac:dyDescent="0.25">
      <c r="A87" s="48" t="s">
        <v>26</v>
      </c>
      <c r="B87" s="189" t="s">
        <v>278</v>
      </c>
      <c r="C87" s="208" t="s">
        <v>3</v>
      </c>
      <c r="D87" s="208"/>
      <c r="E87" s="208"/>
      <c r="F87" s="208"/>
      <c r="G87" s="208"/>
      <c r="H87" s="208"/>
      <c r="I87" s="208"/>
      <c r="J87" s="1"/>
      <c r="L87" s="2"/>
      <c r="M87" s="3"/>
    </row>
    <row r="88" spans="1:13" ht="18" customHeight="1" x14ac:dyDescent="0.25">
      <c r="B88" s="188"/>
      <c r="C88" s="188"/>
      <c r="D88" s="188"/>
      <c r="E88" s="188"/>
      <c r="F88" s="188"/>
      <c r="G88" s="188"/>
      <c r="H88" s="188"/>
      <c r="I88" s="188"/>
      <c r="J88" s="188"/>
      <c r="K88" s="188"/>
      <c r="L88" s="188"/>
      <c r="M88" s="188"/>
    </row>
  </sheetData>
  <mergeCells count="15">
    <mergeCell ref="A1:M1"/>
    <mergeCell ref="D2:G2"/>
    <mergeCell ref="K2:M2"/>
    <mergeCell ref="D3:G3"/>
    <mergeCell ref="K3:M3"/>
    <mergeCell ref="A41:H44"/>
    <mergeCell ref="J41:J42"/>
    <mergeCell ref="C45:I45"/>
    <mergeCell ref="A47:M47"/>
    <mergeCell ref="C87:I87"/>
    <mergeCell ref="A46:M46"/>
    <mergeCell ref="K49:M49"/>
    <mergeCell ref="D48:G48"/>
    <mergeCell ref="K48:M48"/>
    <mergeCell ref="D49:G49"/>
  </mergeCells>
  <conditionalFormatting sqref="F74:F76 F62 M63:M64 M56 M73:M75 F80:F82 M80:M84 F84">
    <cfRule type="cellIs" dxfId="4" priority="6" operator="between">
      <formula>"F"</formula>
      <formula>"F"</formula>
    </cfRule>
  </conditionalFormatting>
  <conditionalFormatting sqref="F64 F73 F53 M71:M72 M61:M62 M52 F55:F56">
    <cfRule type="cellIs" dxfId="3" priority="5" operator="between">
      <formula>"D"</formula>
      <formula>"F"</formula>
    </cfRule>
  </conditionalFormatting>
  <conditionalFormatting sqref="M65">
    <cfRule type="cellIs" dxfId="2" priority="4" operator="between">
      <formula>"F"</formula>
      <formula>"F"</formula>
    </cfRule>
  </conditionalFormatting>
  <conditionalFormatting sqref="M68:M69">
    <cfRule type="cellIs" dxfId="1" priority="2" operator="between">
      <formula>"D"</formula>
      <formula>"F"</formula>
    </cfRule>
  </conditionalFormatting>
  <conditionalFormatting sqref="F83">
    <cfRule type="cellIs" dxfId="0" priority="1" operator="between">
      <formula>"F"</formula>
      <formula>"F"</formula>
    </cfRule>
  </conditionalFormatting>
  <hyperlinks>
    <hyperlink ref="I56" r:id="rId1" location="IGR_Goal__2" display="Fundamentals of Speech (SGR 2)"/>
    <hyperlink ref="H56:I56" r:id="rId2" location="Syst_Goal_2" display="SPCM 101"/>
    <hyperlink ref="A4" r:id="rId3"/>
    <hyperlink ref="B56" r:id="rId4" location="IGR_Goal__1" display="First Year Seminar (IGR 1)"/>
  </hyperlinks>
  <printOptions horizontalCentered="1" verticalCentered="1"/>
  <pageMargins left="0.25" right="0.25" top="0.25" bottom="0.25" header="0.25" footer="0.25"/>
  <pageSetup scale="76" fitToHeight="0" orientation="landscape" r:id="rId5"/>
  <rowBreaks count="1" manualBreakCount="1">
    <brk id="45" max="12" man="1"/>
  </rowBreaks>
  <ignoredErrors>
    <ignoredError sqref="K35" formulaRange="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65"/>
  <sheetViews>
    <sheetView workbookViewId="0">
      <selection activeCell="A9" sqref="A9:XFD9"/>
    </sheetView>
  </sheetViews>
  <sheetFormatPr defaultColWidth="9.140625" defaultRowHeight="15" x14ac:dyDescent="0.25"/>
  <cols>
    <col min="1" max="1" width="14.28515625" style="65" bestFit="1" customWidth="1"/>
    <col min="2" max="2" width="42" style="65" customWidth="1"/>
    <col min="3" max="3" width="52.5703125" style="65" customWidth="1"/>
    <col min="4" max="4" width="9.140625" style="68"/>
    <col min="5" max="16384" width="9.140625" style="65"/>
  </cols>
  <sheetData>
    <row r="1" spans="1:4" ht="18" customHeight="1" thickBot="1" x14ac:dyDescent="0.35">
      <c r="A1" s="224" t="s">
        <v>113</v>
      </c>
      <c r="B1" s="224"/>
      <c r="C1" s="224"/>
      <c r="D1" s="224"/>
    </row>
    <row r="2" spans="1:4" ht="15" customHeight="1" thickTop="1" x14ac:dyDescent="0.25">
      <c r="A2" s="223" t="s">
        <v>265</v>
      </c>
      <c r="B2" s="223"/>
      <c r="C2" s="223"/>
      <c r="D2" s="223"/>
    </row>
    <row r="3" spans="1:4" s="84" customFormat="1" ht="15" customHeight="1" x14ac:dyDescent="0.2">
      <c r="A3" s="223"/>
      <c r="B3" s="223"/>
      <c r="C3" s="223"/>
      <c r="D3" s="223"/>
    </row>
    <row r="4" spans="1:4" s="84" customFormat="1" ht="15" customHeight="1" x14ac:dyDescent="0.2">
      <c r="A4" s="225" t="s">
        <v>114</v>
      </c>
      <c r="B4" s="225"/>
      <c r="C4" s="225"/>
      <c r="D4" s="225"/>
    </row>
    <row r="5" spans="1:4" s="84" customFormat="1" ht="15" customHeight="1" x14ac:dyDescent="0.25">
      <c r="A5" s="226" t="s">
        <v>206</v>
      </c>
      <c r="B5" s="226"/>
      <c r="C5" s="226"/>
      <c r="D5" s="226"/>
    </row>
    <row r="6" spans="1:4" s="84" customFormat="1" ht="15" customHeight="1" thickBot="1" x14ac:dyDescent="0.3">
      <c r="A6" s="66" t="s">
        <v>41</v>
      </c>
      <c r="B6" s="66" t="s">
        <v>42</v>
      </c>
      <c r="C6" s="67" t="s">
        <v>115</v>
      </c>
      <c r="D6" s="66" t="s">
        <v>43</v>
      </c>
    </row>
    <row r="7" spans="1:4" s="84" customFormat="1" ht="15" customHeight="1" x14ac:dyDescent="0.2">
      <c r="A7" s="84" t="s">
        <v>116</v>
      </c>
      <c r="B7" s="84" t="s">
        <v>117</v>
      </c>
      <c r="C7" s="126"/>
      <c r="D7" s="85">
        <v>3</v>
      </c>
    </row>
    <row r="8" spans="1:4" s="84" customFormat="1" ht="15" customHeight="1" x14ac:dyDescent="0.2">
      <c r="A8" s="84" t="s">
        <v>118</v>
      </c>
      <c r="B8" s="84" t="s">
        <v>119</v>
      </c>
      <c r="C8" s="126" t="s">
        <v>246</v>
      </c>
      <c r="D8" s="85">
        <v>3</v>
      </c>
    </row>
    <row r="9" spans="1:4" s="84" customFormat="1" ht="15" customHeight="1" x14ac:dyDescent="0.2">
      <c r="A9" s="84" t="s">
        <v>189</v>
      </c>
      <c r="B9" s="84" t="s">
        <v>190</v>
      </c>
      <c r="C9" s="126" t="s">
        <v>191</v>
      </c>
      <c r="D9" s="85">
        <v>3</v>
      </c>
    </row>
    <row r="10" spans="1:4" s="84" customFormat="1" ht="15" customHeight="1" x14ac:dyDescent="0.2">
      <c r="A10" s="84" t="s">
        <v>120</v>
      </c>
      <c r="B10" s="84" t="s">
        <v>121</v>
      </c>
      <c r="C10" s="126"/>
      <c r="D10" s="85">
        <v>3</v>
      </c>
    </row>
    <row r="11" spans="1:4" s="84" customFormat="1" ht="15" customHeight="1" x14ac:dyDescent="0.2">
      <c r="A11" s="127" t="s">
        <v>122</v>
      </c>
      <c r="B11" s="127" t="s">
        <v>123</v>
      </c>
      <c r="C11" s="126" t="s">
        <v>118</v>
      </c>
      <c r="D11" s="128">
        <v>3</v>
      </c>
    </row>
    <row r="12" spans="1:4" s="84" customFormat="1" ht="15" customHeight="1" x14ac:dyDescent="0.2">
      <c r="A12" s="129" t="s">
        <v>124</v>
      </c>
      <c r="B12" s="129" t="s">
        <v>125</v>
      </c>
      <c r="C12" s="126" t="s">
        <v>118</v>
      </c>
      <c r="D12" s="85">
        <v>3</v>
      </c>
    </row>
    <row r="13" spans="1:4" s="84" customFormat="1" ht="15" customHeight="1" x14ac:dyDescent="0.2">
      <c r="A13" s="84" t="s">
        <v>126</v>
      </c>
      <c r="B13" s="129" t="s">
        <v>127</v>
      </c>
      <c r="C13" s="126"/>
      <c r="D13" s="85">
        <v>3</v>
      </c>
    </row>
    <row r="14" spans="1:4" s="84" customFormat="1" ht="15" customHeight="1" x14ac:dyDescent="0.2">
      <c r="A14" s="84" t="s">
        <v>128</v>
      </c>
      <c r="B14" s="129" t="s">
        <v>129</v>
      </c>
      <c r="C14" s="126"/>
      <c r="D14" s="86">
        <v>3</v>
      </c>
    </row>
    <row r="15" spans="1:4" s="84" customFormat="1" ht="15" customHeight="1" x14ac:dyDescent="0.2">
      <c r="A15" s="84" t="s">
        <v>130</v>
      </c>
      <c r="B15" s="129" t="s">
        <v>131</v>
      </c>
      <c r="C15" s="126"/>
      <c r="D15" s="85">
        <v>3</v>
      </c>
    </row>
    <row r="16" spans="1:4" s="84" customFormat="1" ht="15" customHeight="1" x14ac:dyDescent="0.2">
      <c r="A16" s="84" t="s">
        <v>241</v>
      </c>
      <c r="B16" s="129" t="s">
        <v>242</v>
      </c>
      <c r="C16" s="126"/>
      <c r="D16" s="85">
        <v>3</v>
      </c>
    </row>
    <row r="17" spans="1:4" s="84" customFormat="1" ht="15" customHeight="1" x14ac:dyDescent="0.2">
      <c r="A17" s="127" t="s">
        <v>132</v>
      </c>
      <c r="B17" s="127" t="s">
        <v>133</v>
      </c>
      <c r="C17" s="130" t="s">
        <v>134</v>
      </c>
      <c r="D17" s="128">
        <v>3</v>
      </c>
    </row>
    <row r="18" spans="1:4" s="84" customFormat="1" ht="15" customHeight="1" x14ac:dyDescent="0.2">
      <c r="A18" s="129" t="s">
        <v>135</v>
      </c>
      <c r="B18" s="129" t="s">
        <v>136</v>
      </c>
      <c r="C18" s="131" t="s">
        <v>134</v>
      </c>
      <c r="D18" s="85">
        <v>3</v>
      </c>
    </row>
    <row r="19" spans="1:4" s="84" customFormat="1" ht="15" customHeight="1" x14ac:dyDescent="0.2">
      <c r="A19" s="129" t="s">
        <v>234</v>
      </c>
      <c r="B19" s="129" t="s">
        <v>235</v>
      </c>
      <c r="C19" s="131"/>
      <c r="D19" s="85">
        <v>3</v>
      </c>
    </row>
    <row r="20" spans="1:4" s="84" customFormat="1" ht="15" customHeight="1" x14ac:dyDescent="0.2">
      <c r="A20" s="84" t="s">
        <v>137</v>
      </c>
      <c r="B20" s="129" t="s">
        <v>138</v>
      </c>
      <c r="C20" s="126" t="s">
        <v>245</v>
      </c>
      <c r="D20" s="85">
        <v>3</v>
      </c>
    </row>
    <row r="21" spans="1:4" s="84" customFormat="1" ht="15" customHeight="1" x14ac:dyDescent="0.2">
      <c r="A21" s="84" t="s">
        <v>141</v>
      </c>
      <c r="B21" s="129" t="s">
        <v>142</v>
      </c>
      <c r="C21" s="126"/>
      <c r="D21" s="85">
        <v>3</v>
      </c>
    </row>
    <row r="22" spans="1:4" s="84" customFormat="1" ht="15" customHeight="1" x14ac:dyDescent="0.2">
      <c r="A22" s="127" t="s">
        <v>244</v>
      </c>
      <c r="B22" s="127" t="s">
        <v>143</v>
      </c>
      <c r="C22" s="130"/>
      <c r="D22" s="128">
        <v>3</v>
      </c>
    </row>
    <row r="23" spans="1:4" s="84" customFormat="1" ht="15" customHeight="1" x14ac:dyDescent="0.2">
      <c r="A23" s="84" t="s">
        <v>139</v>
      </c>
      <c r="B23" s="129" t="s">
        <v>140</v>
      </c>
      <c r="C23" s="132"/>
      <c r="D23" s="85">
        <v>3</v>
      </c>
    </row>
    <row r="24" spans="1:4" s="84" customFormat="1" ht="15" customHeight="1" x14ac:dyDescent="0.2">
      <c r="A24" s="84" t="s">
        <v>194</v>
      </c>
      <c r="B24" s="84" t="s">
        <v>195</v>
      </c>
      <c r="C24" s="130" t="s">
        <v>247</v>
      </c>
      <c r="D24" s="146" t="s">
        <v>202</v>
      </c>
    </row>
    <row r="25" spans="1:4" s="84" customFormat="1" ht="15" customHeight="1" x14ac:dyDescent="0.2">
      <c r="A25" s="84" t="s">
        <v>197</v>
      </c>
      <c r="B25" s="84" t="s">
        <v>203</v>
      </c>
      <c r="C25" s="130" t="s">
        <v>247</v>
      </c>
      <c r="D25" s="86" t="s">
        <v>196</v>
      </c>
    </row>
    <row r="26" spans="1:4" s="84" customFormat="1" ht="15" customHeight="1" x14ac:dyDescent="0.2">
      <c r="A26" s="84" t="s">
        <v>198</v>
      </c>
      <c r="B26" s="84" t="s">
        <v>199</v>
      </c>
      <c r="C26" s="130" t="s">
        <v>247</v>
      </c>
      <c r="D26" s="86" t="s">
        <v>204</v>
      </c>
    </row>
    <row r="27" spans="1:4" s="84" customFormat="1" ht="15" customHeight="1" x14ac:dyDescent="0.2">
      <c r="A27" s="84" t="s">
        <v>200</v>
      </c>
      <c r="B27" s="84" t="s">
        <v>201</v>
      </c>
      <c r="C27" s="130" t="s">
        <v>247</v>
      </c>
      <c r="D27" s="86" t="s">
        <v>205</v>
      </c>
    </row>
    <row r="28" spans="1:4" s="84" customFormat="1" ht="15" customHeight="1" x14ac:dyDescent="0.2">
      <c r="A28" s="127" t="s">
        <v>192</v>
      </c>
      <c r="B28" s="127" t="s">
        <v>193</v>
      </c>
      <c r="C28" s="130"/>
      <c r="D28" s="128">
        <v>3</v>
      </c>
    </row>
    <row r="29" spans="1:4" s="84" customFormat="1" ht="15" customHeight="1" x14ac:dyDescent="0.2">
      <c r="A29" s="84" t="s">
        <v>186</v>
      </c>
      <c r="B29" s="84" t="s">
        <v>187</v>
      </c>
      <c r="C29" s="130" t="s">
        <v>188</v>
      </c>
      <c r="D29" s="85">
        <v>3</v>
      </c>
    </row>
    <row r="30" spans="1:4" s="84" customFormat="1" ht="15" customHeight="1" thickBot="1" x14ac:dyDescent="0.3">
      <c r="A30" s="222" t="s">
        <v>207</v>
      </c>
      <c r="B30" s="222"/>
      <c r="C30" s="222"/>
      <c r="D30" s="222"/>
    </row>
    <row r="31" spans="1:4" s="84" customFormat="1" ht="15" customHeight="1" x14ac:dyDescent="0.2">
      <c r="A31" s="133" t="s">
        <v>248</v>
      </c>
      <c r="B31" s="133" t="s">
        <v>147</v>
      </c>
      <c r="C31" s="135"/>
      <c r="D31" s="134">
        <v>3</v>
      </c>
    </row>
    <row r="32" spans="1:4" s="84" customFormat="1" ht="15" customHeight="1" x14ac:dyDescent="0.2">
      <c r="A32" s="133" t="s">
        <v>148</v>
      </c>
      <c r="B32" s="133" t="s">
        <v>149</v>
      </c>
      <c r="C32" s="136" t="s">
        <v>243</v>
      </c>
      <c r="D32" s="134">
        <v>3</v>
      </c>
    </row>
    <row r="33" spans="1:4" s="84" customFormat="1" ht="15" customHeight="1" x14ac:dyDescent="0.2">
      <c r="A33" s="84" t="s">
        <v>175</v>
      </c>
      <c r="B33" s="84" t="s">
        <v>176</v>
      </c>
      <c r="D33" s="85">
        <v>4</v>
      </c>
    </row>
    <row r="34" spans="1:4" s="84" customFormat="1" ht="15" customHeight="1" x14ac:dyDescent="0.2">
      <c r="A34" s="133" t="s">
        <v>150</v>
      </c>
      <c r="B34" s="133" t="s">
        <v>151</v>
      </c>
      <c r="C34" s="136"/>
      <c r="D34" s="134">
        <v>3</v>
      </c>
    </row>
    <row r="35" spans="1:4" s="84" customFormat="1" ht="15" customHeight="1" x14ac:dyDescent="0.2">
      <c r="A35" s="133" t="s">
        <v>152</v>
      </c>
      <c r="B35" s="133" t="s">
        <v>153</v>
      </c>
      <c r="C35" s="136"/>
      <c r="D35" s="134">
        <v>3</v>
      </c>
    </row>
    <row r="36" spans="1:4" s="84" customFormat="1" ht="15" customHeight="1" x14ac:dyDescent="0.2">
      <c r="A36" s="133" t="s">
        <v>154</v>
      </c>
      <c r="B36" s="133" t="s">
        <v>155</v>
      </c>
      <c r="C36" s="137"/>
      <c r="D36" s="134">
        <v>3</v>
      </c>
    </row>
    <row r="37" spans="1:4" s="84" customFormat="1" ht="15" customHeight="1" x14ac:dyDescent="0.2">
      <c r="A37" s="133" t="s">
        <v>255</v>
      </c>
      <c r="B37" s="133" t="s">
        <v>256</v>
      </c>
      <c r="C37" s="137"/>
      <c r="D37" s="134">
        <v>3</v>
      </c>
    </row>
    <row r="38" spans="1:4" s="84" customFormat="1" ht="15" customHeight="1" x14ac:dyDescent="0.2">
      <c r="A38" s="84" t="s">
        <v>194</v>
      </c>
      <c r="B38" s="84" t="s">
        <v>195</v>
      </c>
      <c r="C38" s="130" t="s">
        <v>247</v>
      </c>
      <c r="D38" s="146" t="s">
        <v>202</v>
      </c>
    </row>
    <row r="39" spans="1:4" s="84" customFormat="1" ht="15" customHeight="1" x14ac:dyDescent="0.2">
      <c r="A39" s="84" t="s">
        <v>197</v>
      </c>
      <c r="B39" s="84" t="s">
        <v>203</v>
      </c>
      <c r="C39" s="130" t="s">
        <v>247</v>
      </c>
      <c r="D39" s="86" t="s">
        <v>196</v>
      </c>
    </row>
    <row r="40" spans="1:4" s="84" customFormat="1" ht="15" customHeight="1" x14ac:dyDescent="0.2">
      <c r="A40" s="84" t="s">
        <v>198</v>
      </c>
      <c r="B40" s="84" t="s">
        <v>199</v>
      </c>
      <c r="C40" s="130" t="s">
        <v>247</v>
      </c>
      <c r="D40" s="86" t="s">
        <v>204</v>
      </c>
    </row>
    <row r="41" spans="1:4" s="84" customFormat="1" ht="15" customHeight="1" x14ac:dyDescent="0.2">
      <c r="A41" s="84" t="s">
        <v>200</v>
      </c>
      <c r="B41" s="84" t="s">
        <v>201</v>
      </c>
      <c r="C41" s="130" t="s">
        <v>247</v>
      </c>
      <c r="D41" s="86" t="s">
        <v>205</v>
      </c>
    </row>
    <row r="42" spans="1:4" s="95" customFormat="1" ht="15" customHeight="1" x14ac:dyDescent="0.25">
      <c r="A42" s="133" t="s">
        <v>192</v>
      </c>
      <c r="B42" s="133" t="s">
        <v>193</v>
      </c>
      <c r="C42" s="137"/>
      <c r="D42" s="134">
        <v>3</v>
      </c>
    </row>
    <row r="43" spans="1:4" s="95" customFormat="1" ht="15" customHeight="1" x14ac:dyDescent="0.25">
      <c r="A43" s="133" t="s">
        <v>156</v>
      </c>
      <c r="B43" s="133" t="s">
        <v>157</v>
      </c>
      <c r="C43" s="138"/>
      <c r="D43" s="139">
        <v>3</v>
      </c>
    </row>
    <row r="44" spans="1:4" s="95" customFormat="1" ht="15" customHeight="1" x14ac:dyDescent="0.25">
      <c r="A44" s="133" t="s">
        <v>158</v>
      </c>
      <c r="B44" s="133" t="s">
        <v>159</v>
      </c>
      <c r="C44" s="137"/>
      <c r="D44" s="134">
        <v>3</v>
      </c>
    </row>
    <row r="45" spans="1:4" s="95" customFormat="1" ht="15" customHeight="1" x14ac:dyDescent="0.25">
      <c r="A45" s="84" t="s">
        <v>169</v>
      </c>
      <c r="B45" s="84" t="s">
        <v>170</v>
      </c>
      <c r="C45" s="142"/>
      <c r="D45" s="134">
        <v>3</v>
      </c>
    </row>
    <row r="46" spans="1:4" s="95" customFormat="1" ht="15" customHeight="1" x14ac:dyDescent="0.25">
      <c r="A46" s="133" t="s">
        <v>186</v>
      </c>
      <c r="B46" s="133" t="s">
        <v>187</v>
      </c>
      <c r="C46" s="137" t="s">
        <v>188</v>
      </c>
      <c r="D46" s="134">
        <v>3</v>
      </c>
    </row>
    <row r="47" spans="1:4" s="95" customFormat="1" ht="15" customHeight="1" x14ac:dyDescent="0.25">
      <c r="A47" s="133" t="s">
        <v>160</v>
      </c>
      <c r="B47" s="133" t="s">
        <v>161</v>
      </c>
      <c r="C47" s="140" t="s">
        <v>188</v>
      </c>
      <c r="D47" s="134">
        <v>3</v>
      </c>
    </row>
    <row r="48" spans="1:4" s="95" customFormat="1" ht="15" customHeight="1" x14ac:dyDescent="0.25">
      <c r="A48" s="133" t="s">
        <v>162</v>
      </c>
      <c r="B48" s="133" t="s">
        <v>163</v>
      </c>
      <c r="C48" s="137"/>
      <c r="D48" s="134">
        <v>2</v>
      </c>
    </row>
    <row r="49" spans="1:4" s="84" customFormat="1" ht="15" customHeight="1" x14ac:dyDescent="0.2">
      <c r="A49" s="84" t="s">
        <v>164</v>
      </c>
      <c r="B49" s="84" t="s">
        <v>165</v>
      </c>
      <c r="C49" s="141"/>
      <c r="D49" s="134">
        <v>3</v>
      </c>
    </row>
    <row r="50" spans="1:4" s="84" customFormat="1" ht="15" customHeight="1" x14ac:dyDescent="0.2">
      <c r="A50" s="84" t="s">
        <v>166</v>
      </c>
      <c r="B50" s="84" t="s">
        <v>167</v>
      </c>
      <c r="C50" s="142" t="s">
        <v>168</v>
      </c>
      <c r="D50" s="134">
        <v>3</v>
      </c>
    </row>
    <row r="51" spans="1:4" s="84" customFormat="1" ht="15" customHeight="1" thickBot="1" x14ac:dyDescent="0.3">
      <c r="A51" s="222" t="s">
        <v>266</v>
      </c>
      <c r="B51" s="222"/>
      <c r="C51" s="222"/>
      <c r="D51" s="222"/>
    </row>
    <row r="52" spans="1:4" s="84" customFormat="1" ht="15" customHeight="1" x14ac:dyDescent="0.2">
      <c r="A52" s="84" t="s">
        <v>171</v>
      </c>
      <c r="B52" s="84" t="s">
        <v>172</v>
      </c>
      <c r="D52" s="85">
        <v>3</v>
      </c>
    </row>
    <row r="53" spans="1:4" s="84" customFormat="1" ht="15" customHeight="1" x14ac:dyDescent="0.2">
      <c r="A53" s="133" t="s">
        <v>173</v>
      </c>
      <c r="B53" s="133" t="s">
        <v>174</v>
      </c>
      <c r="C53" s="133"/>
      <c r="D53" s="85">
        <v>3</v>
      </c>
    </row>
    <row r="54" spans="1:4" s="84" customFormat="1" ht="15" customHeight="1" x14ac:dyDescent="0.2">
      <c r="A54" s="133" t="s">
        <v>239</v>
      </c>
      <c r="B54" s="133" t="s">
        <v>240</v>
      </c>
      <c r="C54" s="133"/>
      <c r="D54" s="85">
        <v>3</v>
      </c>
    </row>
    <row r="55" spans="1:4" ht="15" customHeight="1" x14ac:dyDescent="0.25">
      <c r="A55" s="133" t="s">
        <v>145</v>
      </c>
      <c r="B55" s="133" t="s">
        <v>146</v>
      </c>
      <c r="C55" s="154"/>
      <c r="D55" s="134">
        <v>3</v>
      </c>
    </row>
    <row r="56" spans="1:4" ht="15" customHeight="1" x14ac:dyDescent="0.25">
      <c r="A56" s="133" t="s">
        <v>251</v>
      </c>
      <c r="B56" s="133" t="s">
        <v>254</v>
      </c>
      <c r="C56" s="154"/>
      <c r="D56" s="134">
        <v>3</v>
      </c>
    </row>
    <row r="57" spans="1:4" ht="15" customHeight="1" x14ac:dyDescent="0.25">
      <c r="A57" s="133" t="s">
        <v>252</v>
      </c>
      <c r="B57" s="133" t="s">
        <v>253</v>
      </c>
      <c r="C57" s="154"/>
      <c r="D57" s="134">
        <v>3</v>
      </c>
    </row>
    <row r="58" spans="1:4" ht="15" customHeight="1" x14ac:dyDescent="0.25">
      <c r="A58" s="133" t="s">
        <v>272</v>
      </c>
      <c r="B58" s="133" t="s">
        <v>273</v>
      </c>
      <c r="C58" s="154"/>
      <c r="D58" s="134">
        <v>3</v>
      </c>
    </row>
    <row r="59" spans="1:4" ht="15" customHeight="1" x14ac:dyDescent="0.25">
      <c r="A59" s="133" t="s">
        <v>274</v>
      </c>
      <c r="B59" s="133" t="s">
        <v>275</v>
      </c>
      <c r="C59" s="154"/>
      <c r="D59" s="134">
        <v>3</v>
      </c>
    </row>
    <row r="60" spans="1:4" ht="15" customHeight="1" x14ac:dyDescent="0.25">
      <c r="A60" s="133" t="s">
        <v>276</v>
      </c>
      <c r="B60" s="133" t="s">
        <v>277</v>
      </c>
      <c r="C60" s="154"/>
      <c r="D60" s="134">
        <v>3</v>
      </c>
    </row>
    <row r="61" spans="1:4" ht="15" customHeight="1" x14ac:dyDescent="0.25">
      <c r="A61" s="133" t="s">
        <v>220</v>
      </c>
      <c r="B61" s="133" t="s">
        <v>221</v>
      </c>
      <c r="C61" s="137"/>
      <c r="D61" s="134">
        <v>3</v>
      </c>
    </row>
    <row r="62" spans="1:4" ht="15" customHeight="1" x14ac:dyDescent="0.25">
      <c r="A62" s="133" t="s">
        <v>257</v>
      </c>
      <c r="B62" s="133" t="s">
        <v>258</v>
      </c>
      <c r="C62" s="137"/>
      <c r="D62" s="134">
        <v>3</v>
      </c>
    </row>
    <row r="63" spans="1:4" ht="15" customHeight="1" x14ac:dyDescent="0.25">
      <c r="A63" s="133" t="s">
        <v>259</v>
      </c>
      <c r="B63" s="133" t="s">
        <v>260</v>
      </c>
      <c r="C63" s="137"/>
      <c r="D63" s="134">
        <v>3</v>
      </c>
    </row>
    <row r="64" spans="1:4" ht="15" customHeight="1" x14ac:dyDescent="0.25">
      <c r="A64" s="133" t="s">
        <v>261</v>
      </c>
      <c r="B64" s="133" t="s">
        <v>262</v>
      </c>
      <c r="C64" s="137"/>
      <c r="D64" s="134">
        <v>2</v>
      </c>
    </row>
    <row r="65" spans="1:4" x14ac:dyDescent="0.25">
      <c r="A65" s="133" t="s">
        <v>263</v>
      </c>
      <c r="B65" s="133" t="s">
        <v>264</v>
      </c>
      <c r="C65" s="137"/>
      <c r="D65" s="134">
        <v>2</v>
      </c>
    </row>
  </sheetData>
  <sortState ref="A8:D28">
    <sortCondition ref="A8"/>
  </sortState>
  <mergeCells count="6">
    <mergeCell ref="A51:D51"/>
    <mergeCell ref="A2:D3"/>
    <mergeCell ref="A30:D30"/>
    <mergeCell ref="A1:D1"/>
    <mergeCell ref="A4:D4"/>
    <mergeCell ref="A5:D5"/>
  </mergeCells>
  <pageMargins left="0.25" right="0.25" top="0.25" bottom="0.25" header="0.5" footer="0.5"/>
  <pageSetup scale="86"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3" sqref="A3:XFD3"/>
    </sheetView>
  </sheetViews>
  <sheetFormatPr defaultRowHeight="15" x14ac:dyDescent="0.25"/>
  <cols>
    <col min="1" max="1" width="15.42578125" customWidth="1"/>
    <col min="2" max="2" width="57.140625" customWidth="1"/>
    <col min="3" max="3" width="9.140625" style="197"/>
  </cols>
  <sheetData>
    <row r="1" spans="1:3" ht="15.75" x14ac:dyDescent="0.25">
      <c r="A1" s="231" t="s">
        <v>286</v>
      </c>
      <c r="B1" s="231"/>
      <c r="C1" s="231"/>
    </row>
    <row r="2" spans="1:3" x14ac:dyDescent="0.25">
      <c r="A2" s="232"/>
      <c r="B2" s="232"/>
      <c r="C2" s="232"/>
    </row>
    <row r="3" spans="1:3" ht="49.5" customHeight="1" x14ac:dyDescent="0.25">
      <c r="A3" s="233" t="s">
        <v>287</v>
      </c>
      <c r="B3" s="233"/>
      <c r="C3" s="233"/>
    </row>
    <row r="4" spans="1:3" x14ac:dyDescent="0.25">
      <c r="A4" s="234"/>
      <c r="B4" s="234"/>
      <c r="C4" s="234"/>
    </row>
    <row r="5" spans="1:3" x14ac:dyDescent="0.25">
      <c r="A5" s="235" t="s">
        <v>288</v>
      </c>
      <c r="B5" s="235"/>
      <c r="C5" s="235"/>
    </row>
    <row r="6" spans="1:3" x14ac:dyDescent="0.25">
      <c r="A6" s="190" t="s">
        <v>289</v>
      </c>
      <c r="B6" s="190" t="s">
        <v>42</v>
      </c>
      <c r="C6" s="191" t="s">
        <v>43</v>
      </c>
    </row>
    <row r="7" spans="1:3" x14ac:dyDescent="0.25">
      <c r="A7" s="192" t="s">
        <v>208</v>
      </c>
      <c r="B7" s="192" t="s">
        <v>71</v>
      </c>
      <c r="C7" s="193">
        <v>2</v>
      </c>
    </row>
    <row r="8" spans="1:3" x14ac:dyDescent="0.25">
      <c r="A8" s="192" t="s">
        <v>209</v>
      </c>
      <c r="B8" s="192" t="s">
        <v>70</v>
      </c>
      <c r="C8" s="193">
        <v>2</v>
      </c>
    </row>
    <row r="9" spans="1:3" x14ac:dyDescent="0.25">
      <c r="A9" s="192" t="s">
        <v>59</v>
      </c>
      <c r="B9" s="192" t="s">
        <v>60</v>
      </c>
      <c r="C9" s="193">
        <v>3</v>
      </c>
    </row>
    <row r="10" spans="1:3" x14ac:dyDescent="0.25">
      <c r="A10" s="192" t="s">
        <v>72</v>
      </c>
      <c r="B10" s="192" t="s">
        <v>73</v>
      </c>
      <c r="C10" s="193">
        <v>3</v>
      </c>
    </row>
    <row r="11" spans="1:3" x14ac:dyDescent="0.25">
      <c r="A11" s="192" t="s">
        <v>311</v>
      </c>
      <c r="B11" s="192"/>
      <c r="C11" s="193">
        <v>3</v>
      </c>
    </row>
    <row r="12" spans="1:3" x14ac:dyDescent="0.25">
      <c r="A12" s="192" t="s">
        <v>312</v>
      </c>
      <c r="B12" s="192"/>
      <c r="C12" s="193">
        <v>3</v>
      </c>
    </row>
    <row r="13" spans="1:3" x14ac:dyDescent="0.25">
      <c r="A13" s="192" t="s">
        <v>313</v>
      </c>
      <c r="B13" s="192"/>
      <c r="C13" s="193">
        <v>3</v>
      </c>
    </row>
    <row r="14" spans="1:3" x14ac:dyDescent="0.25">
      <c r="A14" s="192"/>
      <c r="B14" s="192"/>
      <c r="C14" s="193"/>
    </row>
    <row r="15" spans="1:3" x14ac:dyDescent="0.25">
      <c r="A15" s="192"/>
      <c r="B15" s="192"/>
      <c r="C15" s="193"/>
    </row>
    <row r="17" spans="1:3" x14ac:dyDescent="0.25">
      <c r="A17" s="235" t="s">
        <v>290</v>
      </c>
      <c r="B17" s="235"/>
      <c r="C17" s="235"/>
    </row>
    <row r="18" spans="1:3" x14ac:dyDescent="0.25">
      <c r="A18" s="190" t="s">
        <v>289</v>
      </c>
      <c r="B18" s="190" t="s">
        <v>42</v>
      </c>
      <c r="C18" s="191" t="s">
        <v>43</v>
      </c>
    </row>
    <row r="19" spans="1:3" x14ac:dyDescent="0.25">
      <c r="A19" s="192" t="s">
        <v>291</v>
      </c>
      <c r="B19" s="192" t="s">
        <v>292</v>
      </c>
      <c r="C19" s="193">
        <v>2</v>
      </c>
    </row>
    <row r="20" spans="1:3" x14ac:dyDescent="0.25">
      <c r="A20" s="192" t="s">
        <v>293</v>
      </c>
      <c r="B20" s="192" t="s">
        <v>294</v>
      </c>
      <c r="C20" s="193">
        <v>2</v>
      </c>
    </row>
    <row r="21" spans="1:3" x14ac:dyDescent="0.25">
      <c r="A21" s="192" t="s">
        <v>295</v>
      </c>
      <c r="B21" s="192" t="s">
        <v>296</v>
      </c>
      <c r="C21" s="193">
        <v>1</v>
      </c>
    </row>
    <row r="22" spans="1:3" x14ac:dyDescent="0.25">
      <c r="A22" s="192" t="s">
        <v>297</v>
      </c>
      <c r="B22" s="192" t="s">
        <v>298</v>
      </c>
      <c r="C22" s="193">
        <v>1</v>
      </c>
    </row>
    <row r="24" spans="1:3" x14ac:dyDescent="0.25">
      <c r="A24" s="227" t="s">
        <v>299</v>
      </c>
      <c r="B24" s="227"/>
      <c r="C24" s="227"/>
    </row>
    <row r="25" spans="1:3" x14ac:dyDescent="0.25">
      <c r="A25" s="228" t="s">
        <v>300</v>
      </c>
      <c r="B25" s="229"/>
      <c r="C25" s="230"/>
    </row>
    <row r="26" spans="1:3" x14ac:dyDescent="0.25">
      <c r="A26" s="194" t="s">
        <v>301</v>
      </c>
      <c r="B26" s="195"/>
      <c r="C26" s="196"/>
    </row>
  </sheetData>
  <sortState ref="A7:C13">
    <sortCondition ref="A7"/>
  </sortState>
  <mergeCells count="8">
    <mergeCell ref="A24:C24"/>
    <mergeCell ref="A25:C25"/>
    <mergeCell ref="A1:C1"/>
    <mergeCell ref="A2:C2"/>
    <mergeCell ref="A3:C3"/>
    <mergeCell ref="A4:C4"/>
    <mergeCell ref="A5:C5"/>
    <mergeCell ref="A17:C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9FF13ADA-A522-41E9-8BA9-D1198C79D48E}">
  <ds:schemaRef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http://purl.org/dc/elements/1.1/"/>
    <ds:schemaRef ds:uri="http://purl.org/dc/terms/"/>
    <ds:schemaRef ds:uri="http://www.w3.org/XML/1998/namespace"/>
  </ds:schemaRefs>
</ds:datastoreItem>
</file>

<file path=customXml/itemProps3.xml><?xml version="1.0" encoding="utf-8"?>
<ds:datastoreItem xmlns:ds="http://schemas.openxmlformats.org/officeDocument/2006/customXml" ds:itemID="{D5FEAEC6-B2FE-4872-9E5C-F6390BD5C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Landscape Architecture</vt:lpstr>
      <vt:lpstr>Elective Course Options</vt:lpstr>
      <vt:lpstr>Course Options - No Prereqs</vt:lpstr>
      <vt:lpstr>'Landscape Architecture'!Print_Area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2015-06-17T10:31:40Z</cp:lastPrinted>
  <dcterms:created xsi:type="dcterms:W3CDTF">2011-09-23T19:24:55Z</dcterms:created>
  <dcterms:modified xsi:type="dcterms:W3CDTF">2015-06-17T13:20:03Z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