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12120"/>
  </bookViews>
  <sheets>
    <sheet name="Geography 4-yr Plan" sheetId="5" r:id="rId1"/>
    <sheet name="GEOG Course information" sheetId="7" r:id="rId2"/>
    <sheet name="Course Options - No Prereqs" sheetId="8" r:id="rId3"/>
  </sheets>
  <definedNames>
    <definedName name="planningemphasis" localSheetId="1">'GEOG Course information'!$A$32</definedName>
    <definedName name="_xlnm.Print_Area" localSheetId="1">'GEOG Course information'!$A$1:$G$44</definedName>
    <definedName name="_xlnm.Print_Area" localSheetId="0">'Geography 4-yr Plan'!$A$1:$M$95</definedName>
  </definedNames>
  <calcPr calcId="145621"/>
</workbook>
</file>

<file path=xl/calcChain.xml><?xml version="1.0" encoding="utf-8"?>
<calcChain xmlns="http://schemas.openxmlformats.org/spreadsheetml/2006/main">
  <c r="D32" i="5" l="1"/>
  <c r="D29" i="5"/>
  <c r="D21" i="5"/>
  <c r="D10" i="5"/>
  <c r="D24" i="5"/>
  <c r="D17" i="5"/>
  <c r="D13" i="5"/>
  <c r="D6" i="5"/>
  <c r="K93" i="5" l="1"/>
  <c r="D93" i="5"/>
  <c r="K84" i="5"/>
  <c r="D85" i="5"/>
  <c r="K75" i="5"/>
  <c r="D75" i="5"/>
  <c r="D67" i="5"/>
  <c r="K94" i="5" l="1"/>
  <c r="K3" i="5"/>
</calcChain>
</file>

<file path=xl/sharedStrings.xml><?xml version="1.0" encoding="utf-8"?>
<sst xmlns="http://schemas.openxmlformats.org/spreadsheetml/2006/main" count="375" uniqueCount="232">
  <si>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</si>
  <si>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</si>
  <si>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</si>
  <si>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</si>
  <si>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</si>
  <si>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</si>
  <si>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</si>
  <si>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</si>
  <si>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</si>
  <si>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</si>
  <si>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</si>
  <si>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</si>
  <si>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</si>
  <si>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</si>
  <si>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</si>
  <si>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</si>
  <si>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</si>
  <si>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</si>
  <si>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</si>
  <si>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</si>
  <si>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</si>
  <si>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SGR #4</t>
  </si>
  <si>
    <t>ENGL 101</t>
  </si>
  <si>
    <t>SGR #5</t>
  </si>
  <si>
    <t>Math 102 or higher</t>
  </si>
  <si>
    <t>ENGL 201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</si>
  <si>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</si>
  <si>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</si>
  <si>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</si>
  <si>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</si>
  <si>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</si>
  <si>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</si>
  <si>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</si>
  <si>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</si>
  <si>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TOTAL CREDITS</t>
  </si>
  <si>
    <t>Student ID#</t>
  </si>
  <si>
    <t>Anticipated Graduation Term</t>
  </si>
  <si>
    <t>Minimum GPA</t>
  </si>
  <si>
    <t xml:space="preserve">Today's Date </t>
  </si>
  <si>
    <t>GR</t>
  </si>
  <si>
    <t>SGR #3</t>
  </si>
  <si>
    <t>GEOG 131 &amp; 131L: Physical Geography: Weather and Climate &amp; Lab</t>
  </si>
  <si>
    <t>GEOG 132 &amp;132L: Physical Geography: Natural Landscapes &amp; Lab</t>
  </si>
  <si>
    <t>GEOG 200: Introduction to Human Geography</t>
  </si>
  <si>
    <t>GEOG 210: World Regional Geography</t>
  </si>
  <si>
    <t>GEOG 447: Geography of the Future</t>
  </si>
  <si>
    <t xml:space="preserve">    GEOG 415: Environmental Geography</t>
  </si>
  <si>
    <t xml:space="preserve">    GEOG 467: Geography of the American Indian</t>
  </si>
  <si>
    <t xml:space="preserve">  (any GEOG  course listed above not used to fulfill requirements or these options:)</t>
  </si>
  <si>
    <t xml:space="preserve">    GEOG 494: Internship (1-12 credits)</t>
  </si>
  <si>
    <t>TOTAL</t>
  </si>
  <si>
    <t>CREDITS</t>
  </si>
  <si>
    <t>GRADE</t>
  </si>
  <si>
    <t xml:space="preserve">    GEOG 459: Political Geography or </t>
  </si>
  <si>
    <t>UC 109</t>
  </si>
  <si>
    <t>GEOG 200</t>
  </si>
  <si>
    <t>GEN ELEC</t>
  </si>
  <si>
    <t>General Elective</t>
  </si>
  <si>
    <t>Physical Geog: Weather &amp; Climate (SGR #6)</t>
  </si>
  <si>
    <t>Physical Geog: Natural Landscapes (SGR #6)</t>
  </si>
  <si>
    <t>IGR #2</t>
  </si>
  <si>
    <t>GEOG 210</t>
  </si>
  <si>
    <t>Introduction to GIS</t>
  </si>
  <si>
    <t>GEOG 447</t>
  </si>
  <si>
    <t>Geography of the Future</t>
  </si>
  <si>
    <t>GEOG 383</t>
  </si>
  <si>
    <t>or GEOG 472</t>
  </si>
  <si>
    <t>Cartography and Lab</t>
  </si>
  <si>
    <t>Air Photo Interpretation</t>
  </si>
  <si>
    <t>Cultural Awareness/Responsibility (IGR #2)</t>
  </si>
  <si>
    <t>Composition II (SGR #1)</t>
  </si>
  <si>
    <t>Humanities/Arts Diversity (SGR #4)</t>
  </si>
  <si>
    <t>Social Science (SGR #3)</t>
  </si>
  <si>
    <t>Mathematics (SGR #5)</t>
  </si>
  <si>
    <t>Fundamentals of Speech (SGR #2)</t>
  </si>
  <si>
    <t>Composition I (SGR #1)</t>
  </si>
  <si>
    <t>First Year Seminar (IGR #1)</t>
  </si>
  <si>
    <t>Take one Fall &amp; one Spring</t>
  </si>
  <si>
    <t>GEOG 131-131L</t>
  </si>
  <si>
    <t>or GEOG 483</t>
  </si>
  <si>
    <t>Intro. to Human Geog. (SGR #3)</t>
  </si>
  <si>
    <t>Fall or Spring</t>
  </si>
  <si>
    <t>From other discipline than SGR 3, 4, &amp; 6</t>
  </si>
  <si>
    <t>College of Arts and Sciences</t>
  </si>
  <si>
    <t>Major Courses (C or Better)</t>
  </si>
  <si>
    <r>
      <t>Physical Geog: Natural Landscapes</t>
    </r>
    <r>
      <rPr>
        <sz val="8"/>
        <rFont val="Calibri"/>
        <family val="2"/>
      </rPr>
      <t xml:space="preserve"> (SGR #6)</t>
    </r>
  </si>
  <si>
    <r>
      <rPr>
        <b/>
        <sz val="8"/>
        <color rgb="FFFF0000"/>
        <rFont val="Calibri"/>
        <family val="2"/>
      </rPr>
      <t>Prerequisites</t>
    </r>
    <r>
      <rPr>
        <b/>
        <sz val="8"/>
        <rFont val="Calibri"/>
        <family val="2"/>
      </rPr>
      <t>/Comments</t>
    </r>
  </si>
  <si>
    <t>College of Arts and Sciences Requirements for Bachelor of Science</t>
  </si>
  <si>
    <t>GEOG 132-132L</t>
  </si>
  <si>
    <t>Requirements for Geography Major</t>
  </si>
  <si>
    <t>General Electives</t>
  </si>
  <si>
    <t>*minimum 18 upper division major credits required</t>
  </si>
  <si>
    <t>GEOG ELEC</t>
  </si>
  <si>
    <t>`</t>
  </si>
  <si>
    <t>Upper Division Credits (33 Credits from Major and Non Major Coursework)</t>
  </si>
  <si>
    <t>300-400 Level</t>
  </si>
  <si>
    <t>General Elective*</t>
  </si>
  <si>
    <t>*College of A&amp;S require 33 upper division credits</t>
  </si>
  <si>
    <t>300-400 Level Geography Course</t>
  </si>
  <si>
    <t>Environmental Planning and Management Emphasis</t>
  </si>
  <si>
    <t>Planning Emphasis</t>
  </si>
  <si>
    <t>For those students wishing to pursue a greater emphasis in planning, the upper division hours should be selected from the following courses:</t>
  </si>
  <si>
    <t>Highly Recommended Electives</t>
  </si>
  <si>
    <r>
      <t xml:space="preserve">    GEOG 337: Atmospheric Sciences </t>
    </r>
    <r>
      <rPr>
        <i/>
        <sz val="9"/>
        <rFont val="Calibri"/>
        <family val="2"/>
        <scheme val="minor"/>
      </rPr>
      <t xml:space="preserve">or </t>
    </r>
  </si>
  <si>
    <r>
      <t xml:space="preserve">    GEOG 339: Geomorphology </t>
    </r>
    <r>
      <rPr>
        <i/>
        <sz val="9"/>
        <rFont val="Calibri"/>
        <family val="2"/>
        <scheme val="minor"/>
      </rPr>
      <t xml:space="preserve">or </t>
    </r>
  </si>
  <si>
    <r>
      <t xml:space="preserve">    GEOG 343: Environmental Disasters and Human Hazards</t>
    </r>
    <r>
      <rPr>
        <i/>
        <sz val="9"/>
        <rFont val="Calibri"/>
        <family val="2"/>
        <scheme val="minor"/>
      </rPr>
      <t xml:space="preserve"> or</t>
    </r>
  </si>
  <si>
    <r>
      <t xml:space="preserve">    GEOG 363: Rural Geography </t>
    </r>
    <r>
      <rPr>
        <i/>
        <sz val="9"/>
        <rFont val="Calibri"/>
        <family val="2"/>
        <scheme val="minor"/>
      </rPr>
      <t>or</t>
    </r>
  </si>
  <si>
    <r>
      <t xml:space="preserve">    GEOG 365: Land Use Planning </t>
    </r>
    <r>
      <rPr>
        <i/>
        <sz val="9"/>
        <rFont val="Calibri"/>
        <family val="2"/>
        <scheme val="minor"/>
      </rPr>
      <t>or</t>
    </r>
    <r>
      <rPr>
        <sz val="9"/>
        <rFont val="Calibri"/>
        <family val="2"/>
        <scheme val="minor"/>
      </rPr>
      <t xml:space="preserve"> </t>
    </r>
  </si>
  <si>
    <r>
      <t xml:space="preserve">    GEOG 212: Geography of North America </t>
    </r>
    <r>
      <rPr>
        <i/>
        <sz val="9"/>
        <rFont val="Calibri"/>
        <family val="2"/>
        <scheme val="minor"/>
      </rPr>
      <t>or</t>
    </r>
    <r>
      <rPr>
        <sz val="9"/>
        <rFont val="Calibri"/>
        <family val="2"/>
        <scheme val="minor"/>
      </rPr>
      <t xml:space="preserve"> </t>
    </r>
  </si>
  <si>
    <r>
      <t xml:space="preserve">    GEOG 219: Geography of South Dakota </t>
    </r>
    <r>
      <rPr>
        <i/>
        <sz val="9"/>
        <rFont val="Calibri"/>
        <family val="2"/>
        <scheme val="minor"/>
      </rPr>
      <t>or</t>
    </r>
  </si>
  <si>
    <r>
      <t xml:space="preserve">    GEOG 320: Regional Geography: </t>
    </r>
    <r>
      <rPr>
        <i/>
        <sz val="9"/>
        <rFont val="Calibri"/>
        <family val="2"/>
        <scheme val="minor"/>
      </rPr>
      <t>or</t>
    </r>
  </si>
  <si>
    <r>
      <t xml:space="preserve">    GEOG 351: Economic Geography </t>
    </r>
    <r>
      <rPr>
        <i/>
        <sz val="9"/>
        <rFont val="Calibri"/>
        <family val="2"/>
        <scheme val="minor"/>
      </rPr>
      <t>or</t>
    </r>
    <r>
      <rPr>
        <sz val="9"/>
        <rFont val="Calibri"/>
        <family val="2"/>
        <scheme val="minor"/>
      </rPr>
      <t xml:space="preserve"> </t>
    </r>
  </si>
  <si>
    <r>
      <t xml:space="preserve">    GEOG 353: Geography of Religion </t>
    </r>
    <r>
      <rPr>
        <i/>
        <sz val="9"/>
        <rFont val="Calibri"/>
        <family val="2"/>
        <scheme val="minor"/>
      </rPr>
      <t>or</t>
    </r>
    <r>
      <rPr>
        <sz val="9"/>
        <rFont val="Calibri"/>
        <family val="2"/>
        <scheme val="minor"/>
      </rPr>
      <t xml:space="preserve"> </t>
    </r>
  </si>
  <si>
    <r>
      <t xml:space="preserve">    GEOG 400: Cultural Geography</t>
    </r>
    <r>
      <rPr>
        <i/>
        <sz val="9"/>
        <rFont val="Calibri"/>
        <family val="2"/>
        <scheme val="minor"/>
      </rPr>
      <t xml:space="preserve"> or </t>
    </r>
    <r>
      <rPr>
        <sz val="9"/>
        <rFont val="Calibri"/>
        <family val="2"/>
        <scheme val="minor"/>
      </rPr>
      <t xml:space="preserve"> </t>
    </r>
  </si>
  <si>
    <r>
      <t xml:space="preserve">    GEOG 405: Historical Geography </t>
    </r>
    <r>
      <rPr>
        <i/>
        <sz val="9"/>
        <rFont val="Calibri"/>
        <family val="2"/>
        <scheme val="minor"/>
      </rPr>
      <t xml:space="preserve">or </t>
    </r>
  </si>
  <si>
    <r>
      <t xml:space="preserve">    GEOG 425: Population Geography </t>
    </r>
    <r>
      <rPr>
        <i/>
        <sz val="9"/>
        <rFont val="Calibri"/>
        <family val="2"/>
        <scheme val="minor"/>
      </rPr>
      <t xml:space="preserve">or </t>
    </r>
  </si>
  <si>
    <r>
      <t xml:space="preserve">    GEOG 454: Site Selection and Development </t>
    </r>
    <r>
      <rPr>
        <i/>
        <sz val="9"/>
        <rFont val="Calibri"/>
        <family val="2"/>
        <scheme val="minor"/>
      </rPr>
      <t>or</t>
    </r>
    <r>
      <rPr>
        <sz val="9"/>
        <rFont val="Calibri"/>
        <family val="2"/>
        <scheme val="minor"/>
      </rPr>
      <t xml:space="preserve"> </t>
    </r>
  </si>
  <si>
    <r>
      <t xml:space="preserve">    GEOG 461: Urban Geography </t>
    </r>
    <r>
      <rPr>
        <i/>
        <sz val="9"/>
        <rFont val="Calibri"/>
        <family val="2"/>
        <scheme val="minor"/>
      </rPr>
      <t>or</t>
    </r>
    <r>
      <rPr>
        <sz val="9"/>
        <rFont val="Calibri"/>
        <family val="2"/>
        <scheme val="minor"/>
      </rPr>
      <t xml:space="preserve"> </t>
    </r>
  </si>
  <si>
    <r>
      <t xml:space="preserve">    GEOG 464: Local and Regional Planning </t>
    </r>
    <r>
      <rPr>
        <i/>
        <sz val="9"/>
        <rFont val="Calibri"/>
        <family val="2"/>
        <scheme val="minor"/>
      </rPr>
      <t>or</t>
    </r>
    <r>
      <rPr>
        <sz val="9"/>
        <rFont val="Calibri"/>
        <family val="2"/>
        <scheme val="minor"/>
      </rPr>
      <t xml:space="preserve"> </t>
    </r>
  </si>
  <si>
    <r>
      <t xml:space="preserve">    GEOG _____:   ____________________________ </t>
    </r>
    <r>
      <rPr>
        <i/>
        <sz val="9"/>
        <rFont val="Calibri"/>
        <family val="2"/>
        <scheme val="minor"/>
      </rPr>
      <t xml:space="preserve"> or </t>
    </r>
  </si>
  <si>
    <r>
      <t xml:space="preserve">    GEOG _____:   ____________________________  </t>
    </r>
    <r>
      <rPr>
        <i/>
        <sz val="9"/>
        <rFont val="Calibri"/>
        <family val="2"/>
        <scheme val="minor"/>
      </rPr>
      <t xml:space="preserve">or </t>
    </r>
  </si>
  <si>
    <r>
      <t xml:space="preserve">    GEOG 384: Advanced Cartography</t>
    </r>
    <r>
      <rPr>
        <i/>
        <sz val="9"/>
        <rFont val="Calibri"/>
        <family val="2"/>
        <scheme val="minor"/>
      </rPr>
      <t xml:space="preserve"> or </t>
    </r>
  </si>
  <si>
    <r>
      <t xml:space="preserve">    GEOG 481: Field Geography </t>
    </r>
    <r>
      <rPr>
        <i/>
        <sz val="9"/>
        <rFont val="Calibri"/>
        <family val="2"/>
        <scheme val="minor"/>
      </rPr>
      <t xml:space="preserve">or </t>
    </r>
  </si>
  <si>
    <r>
      <t xml:space="preserve">    GEOG 482: Travel Studies </t>
    </r>
    <r>
      <rPr>
        <i/>
        <sz val="9"/>
        <rFont val="Calibri"/>
        <family val="2"/>
        <scheme val="minor"/>
      </rPr>
      <t xml:space="preserve">or </t>
    </r>
  </si>
  <si>
    <r>
      <t xml:space="preserve">    GEOG 490: Seminar </t>
    </r>
    <r>
      <rPr>
        <i/>
        <sz val="9"/>
        <rFont val="Calibri"/>
        <family val="2"/>
        <scheme val="minor"/>
      </rPr>
      <t xml:space="preserve">or </t>
    </r>
  </si>
  <si>
    <r>
      <t xml:space="preserve">    GEOG 491: Independent Study (COM)</t>
    </r>
    <r>
      <rPr>
        <i/>
        <sz val="9"/>
        <rFont val="Calibri"/>
        <family val="2"/>
        <scheme val="minor"/>
      </rPr>
      <t xml:space="preserve"> or</t>
    </r>
    <r>
      <rPr>
        <sz val="9"/>
        <rFont val="Calibri"/>
        <family val="2"/>
        <scheme val="minor"/>
      </rPr>
      <t xml:space="preserve"> </t>
    </r>
  </si>
  <si>
    <r>
      <t xml:space="preserve">    GEOG 492: Topics: (COM) </t>
    </r>
    <r>
      <rPr>
        <i/>
        <sz val="9"/>
        <rFont val="Calibri"/>
        <family val="2"/>
        <scheme val="minor"/>
      </rPr>
      <t>or</t>
    </r>
    <r>
      <rPr>
        <sz val="9"/>
        <rFont val="Calibri"/>
        <family val="2"/>
        <scheme val="minor"/>
      </rPr>
      <t xml:space="preserve"> </t>
    </r>
  </si>
  <si>
    <t>For those students wishing to pursue a greater emphasis in Environmental Planning and Management should selected from the following courses:</t>
  </si>
  <si>
    <t xml:space="preserve">GEOG 310-310L - Soil Geography and Land Use Interpretation and Lab** (G)  </t>
  </si>
  <si>
    <t xml:space="preserve">GEOG 337 - Atmospheric Sciences  </t>
  </si>
  <si>
    <t xml:space="preserve">GEOG 339 - Geomorphology  </t>
  </si>
  <si>
    <t xml:space="preserve">GEOG 343 - Environmental Disasters and Human Hazards  </t>
  </si>
  <si>
    <t xml:space="preserve">GEOG 351 - Economic Geography  </t>
  </si>
  <si>
    <t xml:space="preserve">GEOG 365 - Land Use and Planning**  </t>
  </si>
  <si>
    <t xml:space="preserve">GEOG 383-383L - Cartography and Lab  </t>
  </si>
  <si>
    <t xml:space="preserve">GEOG 425 - Population Geography  </t>
  </si>
  <si>
    <t xml:space="preserve">GEOG 484-484L - Remote Sensing and Lab  </t>
  </si>
  <si>
    <t xml:space="preserve">GEOG 461 - Urban Geography  </t>
  </si>
  <si>
    <t xml:space="preserve">GEOG 464 - Local and Regional Planning  </t>
  </si>
  <si>
    <t xml:space="preserve">GEOG 483-483L - Air Photo Interpretation and Lab  </t>
  </si>
  <si>
    <t>GEOGRAPHY EMPHASES INFORMATION</t>
  </si>
  <si>
    <t xml:space="preserve">  Regional Geography and Advanced Human Geography (3 credits)</t>
  </si>
  <si>
    <t>CORE REQUIREMENTS* (23 credits)</t>
  </si>
  <si>
    <t xml:space="preserve">  Advanced Physical Geography and Human-Earth Relationships (3 credits)</t>
  </si>
  <si>
    <t>Geography Electives* (6 credits)</t>
  </si>
  <si>
    <t>GEOGRAPHY MAJOR INFORMATION</t>
  </si>
  <si>
    <t>(not GEOG)</t>
  </si>
  <si>
    <r>
      <t xml:space="preserve">    GEOG 317: Geography of Africa: </t>
    </r>
    <r>
      <rPr>
        <i/>
        <sz val="9"/>
        <rFont val="Calibri"/>
        <family val="2"/>
        <scheme val="minor"/>
      </rPr>
      <t>or</t>
    </r>
  </si>
  <si>
    <t>GEOG 382 or GEOG 421 (Spring)</t>
  </si>
  <si>
    <t>or GEOG 382 in the Spring</t>
  </si>
  <si>
    <t>or GEOG 421 in the Fall</t>
  </si>
  <si>
    <t>Quantitative Methods in Geography or Qualitative  Methods in Geography</t>
  </si>
  <si>
    <t xml:space="preserve">GEOG 382             or GEOG 421 </t>
  </si>
  <si>
    <t>GEOG 132/L</t>
  </si>
  <si>
    <t>GEOG 131/L</t>
  </si>
  <si>
    <t>Sample 4 Year Plan</t>
  </si>
  <si>
    <t xml:space="preserve">Cultural Awareness and Social and Environmental Responsibility         </t>
  </si>
  <si>
    <t>(Must have a different prefix than the courses used to meet SGR 3, 4 and 6)</t>
  </si>
  <si>
    <t>Fourth Year Fall Courses</t>
  </si>
  <si>
    <t>Fourth Year Spring Courses</t>
  </si>
  <si>
    <t>Third Year Spring Courses</t>
  </si>
  <si>
    <t>Third Year Fall Course</t>
  </si>
  <si>
    <t>Second Year Fall Courses</t>
  </si>
  <si>
    <t>Second Year Spring Courses</t>
  </si>
  <si>
    <t>First Year Fall Courses</t>
  </si>
  <si>
    <t>First Year Spring Courses</t>
  </si>
  <si>
    <t xml:space="preserve">GEOG 421    
or GEOG 382 </t>
  </si>
  <si>
    <t>Quantitative Methods in Geography 
or Qualitative  Methods in Geography</t>
  </si>
  <si>
    <t>Bachelor of Science in Geography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</si>
  <si>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</si>
  <si>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</si>
  <si>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</si>
  <si>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</si>
  <si>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</si>
  <si>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</si>
  <si>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</si>
  <si>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</si>
  <si>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</si>
  <si>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</si>
  <si>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</si>
  <si>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</si>
  <si>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</si>
  <si>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</si>
  <si>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</si>
  <si>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</si>
  <si>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</si>
  <si>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</si>
  <si>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</si>
  <si>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non GEOG science course</t>
  </si>
  <si>
    <t>Minor OR a second major OR a teaching specialization</t>
  </si>
  <si>
    <t>GEOG 382</t>
  </si>
  <si>
    <t>One Capstone course in the major</t>
  </si>
  <si>
    <t>Introduction to GIS and Lab</t>
  </si>
  <si>
    <t>or GEOG 472/L</t>
  </si>
  <si>
    <t>Major Courses grade of “C” or better</t>
  </si>
  <si>
    <t xml:space="preserve">Advanced Physical Geography and Human-Earth Relationships </t>
  </si>
  <si>
    <t>*maximum of 3 credits of GEOG 494 (Internship)</t>
  </si>
  <si>
    <t>Regional Geography and Advanced Human Geography*</t>
  </si>
  <si>
    <t>Choose any additional 200-level and above Geography course*</t>
  </si>
  <si>
    <t xml:space="preserve">or GEOG 421 </t>
  </si>
  <si>
    <t>or Qualitative  Methods in Geography</t>
  </si>
  <si>
    <t xml:space="preserve">Quantitative Methods in Geography </t>
  </si>
  <si>
    <t>Quantitative Methods in Geography</t>
  </si>
  <si>
    <t>Natural Science (2 prefixes in 10+ credits - at least two classes w/ labs - no MATH or STATS)</t>
  </si>
  <si>
    <t>10+</t>
  </si>
  <si>
    <t>World Regional Geography</t>
  </si>
  <si>
    <t>GEOG Major Elective</t>
  </si>
  <si>
    <t>Cultural Awareness/Responsibility</t>
  </si>
  <si>
    <t xml:space="preserve">GEOG ELECT- Advanced Physica/ Human-Earth Relationships </t>
  </si>
  <si>
    <t>GEOG ELEC - Regional Geography/Advanced Human Geography*</t>
  </si>
  <si>
    <r>
      <t xml:space="preserve">    GEOG 472/L: GIS: Introduction to GIS and Lab </t>
    </r>
    <r>
      <rPr>
        <i/>
        <sz val="9"/>
        <rFont val="Calibri"/>
        <family val="2"/>
        <scheme val="minor"/>
      </rPr>
      <t>or</t>
    </r>
  </si>
  <si>
    <r>
      <t xml:space="preserve">    GEOG 383/L: Cartography and Lab </t>
    </r>
    <r>
      <rPr>
        <i/>
        <sz val="9"/>
        <rFont val="Calibri"/>
        <family val="2"/>
        <scheme val="minor"/>
      </rPr>
      <t>or</t>
    </r>
  </si>
  <si>
    <t xml:space="preserve">World Regional Geography </t>
  </si>
  <si>
    <t>GEOG 382 or GEOG 421 (AW)</t>
  </si>
  <si>
    <t>GEOG 472 OR or GEOG 383 OR GEOG 483</t>
  </si>
  <si>
    <t>Minor or Second Major</t>
  </si>
  <si>
    <t>Minor/2nd Major Course</t>
  </si>
  <si>
    <r>
      <t xml:space="preserve">    GEOG 310/L: Soil Geography and Land Use Interpretation </t>
    </r>
    <r>
      <rPr>
        <i/>
        <sz val="9"/>
        <rFont val="Calibri"/>
        <family val="2"/>
        <scheme val="minor"/>
      </rPr>
      <t>or</t>
    </r>
    <r>
      <rPr>
        <sz val="9"/>
        <rFont val="Calibri"/>
        <family val="2"/>
        <scheme val="minor"/>
      </rPr>
      <t xml:space="preserve"> </t>
    </r>
  </si>
  <si>
    <t>IGR 2</t>
  </si>
  <si>
    <t>SGR 3</t>
  </si>
  <si>
    <r>
      <t xml:space="preserve">    GEOG 473/L: GIS: Data Creation and Integration and Lab</t>
    </r>
    <r>
      <rPr>
        <i/>
        <sz val="9"/>
        <rFont val="Calibri"/>
        <family val="2"/>
        <scheme val="minor"/>
      </rPr>
      <t xml:space="preserve"> or </t>
    </r>
  </si>
  <si>
    <r>
      <t xml:space="preserve">    GEOG 474/L: GIS: Vector and Raster Modeling and Lab </t>
    </r>
    <r>
      <rPr>
        <i/>
        <sz val="9"/>
        <rFont val="Calibri"/>
        <family val="2"/>
        <scheme val="minor"/>
      </rPr>
      <t>or</t>
    </r>
    <r>
      <rPr>
        <sz val="9"/>
        <rFont val="Calibri"/>
        <family val="2"/>
        <scheme val="minor"/>
      </rPr>
      <t xml:space="preserve"> </t>
    </r>
  </si>
  <si>
    <r>
      <t xml:space="preserve">    GEOG 475/L: GIS Applications and Lab </t>
    </r>
    <r>
      <rPr>
        <i/>
        <sz val="9"/>
        <rFont val="Calibri"/>
        <family val="2"/>
        <scheme val="minor"/>
      </rPr>
      <t>or</t>
    </r>
    <r>
      <rPr>
        <sz val="9"/>
        <rFont val="Calibri"/>
        <family val="2"/>
        <scheme val="minor"/>
      </rPr>
      <t xml:space="preserve"> </t>
    </r>
  </si>
  <si>
    <r>
      <t xml:space="preserve">    GEOG 483/L: Air Photo Interpretation &amp; Lab </t>
    </r>
    <r>
      <rPr>
        <i/>
        <sz val="9"/>
        <rFont val="Calibri"/>
        <family val="2"/>
        <scheme val="minor"/>
      </rPr>
      <t>or</t>
    </r>
    <r>
      <rPr>
        <sz val="9"/>
        <rFont val="Calibri"/>
        <family val="2"/>
        <scheme val="minor"/>
      </rPr>
      <t xml:space="preserve"> </t>
    </r>
  </si>
  <si>
    <r>
      <t xml:space="preserve">    GEOG 484/L: Remote Sensing &amp; Lab </t>
    </r>
    <r>
      <rPr>
        <i/>
        <sz val="9"/>
        <rFont val="Calibri"/>
        <family val="2"/>
        <scheme val="minor"/>
      </rPr>
      <t>or</t>
    </r>
    <r>
      <rPr>
        <sz val="9"/>
        <rFont val="Calibri"/>
        <family val="2"/>
        <scheme val="minor"/>
      </rPr>
      <t xml:space="preserve"> </t>
    </r>
  </si>
  <si>
    <r>
      <t xml:space="preserve">    GEOG 485/L: Quantitative Remote Sensing &amp; Lab</t>
    </r>
    <r>
      <rPr>
        <i/>
        <sz val="9"/>
        <rFont val="Calibri"/>
        <family val="2"/>
        <scheme val="minor"/>
      </rPr>
      <t xml:space="preserve"> or </t>
    </r>
  </si>
  <si>
    <t>GEOG 474/L - GIS: Vector and Raster Modeling and Lab</t>
  </si>
  <si>
    <t>GEOG 473/L - GIS: Data Creation and Integration and Lab</t>
  </si>
  <si>
    <t>GEOG 474/L - GIS: Vector and Raster Modeling  and Lab</t>
  </si>
  <si>
    <t xml:space="preserve">PLAN 471 - Principles of State, Regional and Community Planning  </t>
  </si>
  <si>
    <t xml:space="preserve">PLAN 472 - Techniques of State, Regional and Community Planning  </t>
  </si>
  <si>
    <t>First Year Seminar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</si>
</sst>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1"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i/>
      <u/>
      <sz val="9"/>
      <name val="Calibri"/>
      <family val="2"/>
    </font>
    <font>
      <u/>
      <sz val="8"/>
      <name val="Calibri"/>
      <family val="2"/>
    </font>
    <font>
      <b/>
      <u/>
      <sz val="9"/>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sz val="9"/>
      <color theme="1"/>
      <name val="Calibri"/>
      <family val="2"/>
      <scheme val="minor"/>
    </font>
    <font>
      <b/>
      <sz val="12"/>
      <name val="Calibri"/>
      <family val="2"/>
      <scheme val="minor"/>
    </font>
    <font>
      <b/>
      <sz val="8"/>
      <color rgb="FFFF0000"/>
      <name val="Calibri"/>
      <family val="2"/>
    </font>
    <font>
      <b/>
      <sz val="8"/>
      <color rgb="FF0070C0"/>
      <name val="Calibri"/>
      <family val="2"/>
    </font>
    <font>
      <sz val="8"/>
      <color rgb="FFFF0000"/>
      <name val="Calibri"/>
      <family val="2"/>
    </font>
    <font>
      <i/>
      <sz val="8"/>
      <name val="Calibri"/>
      <family val="2"/>
    </font>
    <font>
      <b/>
      <sz val="14"/>
      <name val="Calibri"/>
      <family val="2"/>
    </font>
    <font>
      <b/>
      <sz val="9"/>
      <color rgb="FFFF0000"/>
      <name val="Calibri"/>
      <family val="2"/>
      <scheme val="minor"/>
    </font>
    <font>
      <sz val="8"/>
      <name val="Calibri"/>
      <family val="2"/>
      <scheme val="minor"/>
    </font>
    <font>
      <b/>
      <sz val="8"/>
      <name val="Calibri"/>
      <family val="2"/>
      <scheme val="minor"/>
    </font>
    <font>
      <b/>
      <sz val="9"/>
      <name val="Calibri"/>
      <family val="2"/>
      <scheme val="minor"/>
    </font>
    <font>
      <i/>
      <sz val="9"/>
      <name val="Calibri"/>
      <family val="2"/>
      <scheme val="minor"/>
    </font>
    <font>
      <b/>
      <i/>
      <sz val="9"/>
      <color theme="1"/>
      <name val="Calibri"/>
      <family val="2"/>
      <scheme val="minor"/>
    </font>
    <font>
      <b/>
      <sz val="12"/>
      <color theme="1"/>
      <name val="Calibri"/>
      <family val="2"/>
      <scheme val="minor"/>
    </font>
    <font>
      <b/>
      <sz val="12"/>
      <name val="Calibri"/>
      <family val="2"/>
    </font>
    <font>
      <b/>
      <u/>
      <sz val="9"/>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sz val="9"/>
      <color theme="0" tint="-0.499984740745262"/>
      <name val="Calibri"/>
      <family val="2"/>
      <scheme val="minor"/>
    </font>
    <font>
      <b/>
      <u/>
      <sz val="9"/>
      <name val="Calibri"/>
      <family val="2"/>
      <scheme val="minor"/>
    </font>
    <font>
      <sz val="7.5"/>
      <name val="Calibri"/>
      <family val="2"/>
      <scheme val="minor"/>
    </font>
  </fonts>
  <fills count="20">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0" tint="-0.14999847407452621"/>
        <bgColor indexed="64"/>
      </patternFill>
    </fill>
    <fill>
      <patternFill patternType="solid">
        <fgColor rgb="FFC5D9F1"/>
        <bgColor indexed="64"/>
      </patternFill>
    </fill>
    <fill>
      <patternFill patternType="solid">
        <fgColor rgb="FFE6B8B7"/>
        <bgColor indexed="64"/>
      </patternFill>
    </fill>
    <fill>
      <patternFill patternType="solid">
        <fgColor rgb="FFCCC0DA"/>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theme="4" tint="0.79998168889431442"/>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hair">
        <color indexed="64"/>
      </left>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cellStyleXfs>
  <cellXfs count="331">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3" xfId="2" applyFont="1" applyFill="1" applyBorder="1"/>
    <xf numFmtId="0" fontId="6" fillId="0" borderId="3" xfId="2" applyFont="1" applyFill="1" applyBorder="1"/>
    <xf numFmtId="0" fontId="6" fillId="0" borderId="3" xfId="2" applyFont="1" applyFill="1" applyBorder="1" applyAlignment="1">
      <alignment horizontal="center"/>
    </xf>
    <xf numFmtId="0" fontId="10" fillId="0" borderId="3" xfId="2" applyFont="1" applyFill="1" applyBorder="1" applyAlignment="1">
      <alignment horizontal="left"/>
    </xf>
    <xf numFmtId="0" fontId="10" fillId="0" borderId="3" xfId="2" applyFont="1" applyFill="1" applyBorder="1" applyAlignment="1">
      <alignment horizontal="center"/>
    </xf>
    <xf numFmtId="0" fontId="6" fillId="0" borderId="3" xfId="0" applyFont="1" applyFill="1" applyBorder="1"/>
    <xf numFmtId="0" fontId="6" fillId="0" borderId="4" xfId="2" applyFont="1" applyFill="1" applyBorder="1" applyAlignment="1">
      <alignment horizontal="center"/>
    </xf>
    <xf numFmtId="0" fontId="10" fillId="0" borderId="0" xfId="2" applyFont="1" applyFill="1" applyBorder="1"/>
    <xf numFmtId="0" fontId="10" fillId="0" borderId="0" xfId="2" applyFont="1" applyFill="1" applyBorder="1" applyAlignment="1">
      <alignment horizontal="left"/>
    </xf>
    <xf numFmtId="0" fontId="10" fillId="0" borderId="0" xfId="2" applyFont="1" applyFill="1" applyBorder="1" applyAlignment="1">
      <alignment horizontal="center"/>
    </xf>
    <xf numFmtId="0" fontId="6" fillId="0" borderId="12" xfId="2" applyFont="1" applyFill="1" applyBorder="1"/>
    <xf numFmtId="0" fontId="6" fillId="0" borderId="10" xfId="2" applyFont="1" applyFill="1" applyBorder="1" applyAlignment="1">
      <alignment horizontal="center"/>
    </xf>
    <xf numFmtId="0" fontId="6" fillId="0" borderId="8" xfId="2" applyFont="1" applyFill="1" applyBorder="1"/>
    <xf numFmtId="0" fontId="6" fillId="0" borderId="8" xfId="2" applyFont="1" applyFill="1" applyBorder="1" applyAlignment="1">
      <alignment horizontal="center"/>
    </xf>
    <xf numFmtId="0" fontId="6" fillId="0" borderId="14" xfId="2" applyFont="1" applyFill="1" applyBorder="1" applyAlignment="1">
      <alignment horizontal="center"/>
    </xf>
    <xf numFmtId="0" fontId="6" fillId="0" borderId="3" xfId="2" applyFont="1" applyFill="1" applyBorder="1" applyAlignment="1">
      <alignment horizontal="left"/>
    </xf>
    <xf numFmtId="0" fontId="12" fillId="0" borderId="0" xfId="2" applyFont="1" applyFill="1" applyBorder="1" applyAlignment="1">
      <alignment horizontal="center"/>
    </xf>
    <xf numFmtId="0" fontId="10" fillId="0" borderId="13" xfId="2" applyFont="1" applyFill="1" applyBorder="1" applyAlignment="1">
      <alignment horizontal="left"/>
    </xf>
    <xf numFmtId="0" fontId="10" fillId="0" borderId="12" xfId="2" applyFont="1" applyFill="1" applyBorder="1" applyAlignment="1">
      <alignment horizontal="center"/>
    </xf>
    <xf numFmtId="0" fontId="9" fillId="0" borderId="5" xfId="2" applyFont="1" applyFill="1" applyBorder="1"/>
    <xf numFmtId="0" fontId="10" fillId="0" borderId="7" xfId="2" applyFont="1" applyFill="1" applyBorder="1" applyAlignment="1">
      <alignment horizontal="center"/>
    </xf>
    <xf numFmtId="0" fontId="6" fillId="0" borderId="6" xfId="2" applyFont="1" applyFill="1" applyBorder="1" applyAlignment="1">
      <alignment horizontal="center"/>
    </xf>
    <xf numFmtId="0" fontId="6" fillId="0" borderId="12" xfId="2" applyFont="1" applyFill="1" applyBorder="1" applyAlignment="1">
      <alignment horizontal="center"/>
    </xf>
    <xf numFmtId="0" fontId="13" fillId="0" borderId="12" xfId="2" applyFont="1" applyFill="1" applyBorder="1"/>
    <xf numFmtId="0" fontId="6" fillId="2" borderId="0" xfId="2" applyFont="1" applyFill="1" applyBorder="1"/>
    <xf numFmtId="0" fontId="3" fillId="0" borderId="0" xfId="2" applyFont="1" applyFill="1" applyBorder="1" applyAlignment="1">
      <alignment horizontal="center"/>
    </xf>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5" borderId="0" xfId="2" applyFont="1" applyFill="1" applyBorder="1"/>
    <xf numFmtId="0" fontId="6" fillId="6" borderId="0" xfId="2" applyFont="1" applyFill="1" applyBorder="1"/>
    <xf numFmtId="0" fontId="9"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14" fillId="0" borderId="8" xfId="1" quotePrefix="1" applyFont="1" applyFill="1" applyBorder="1" applyAlignment="1">
      <alignment horizontal="center"/>
    </xf>
    <xf numFmtId="0" fontId="14" fillId="0" borderId="8" xfId="1" applyFont="1" applyFill="1" applyBorder="1" applyAlignment="1">
      <alignment horizontal="center"/>
    </xf>
    <xf numFmtId="0" fontId="15" fillId="0" borderId="0" xfId="2" applyFont="1" applyAlignment="1">
      <alignment horizontal="center"/>
    </xf>
    <xf numFmtId="0" fontId="16" fillId="0" borderId="1" xfId="2" applyFont="1" applyBorder="1"/>
    <xf numFmtId="0" fontId="16" fillId="0" borderId="1" xfId="2" applyFont="1" applyBorder="1" applyAlignment="1">
      <alignment horizontal="center"/>
    </xf>
    <xf numFmtId="0" fontId="17" fillId="0" borderId="0" xfId="2" applyFont="1" applyBorder="1" applyAlignment="1">
      <alignment horizontal="right"/>
    </xf>
    <xf numFmtId="0" fontId="7" fillId="0" borderId="0" xfId="2" applyFont="1" applyAlignment="1">
      <alignment horizontal="right" wrapText="1"/>
    </xf>
    <xf numFmtId="0" fontId="18" fillId="0" borderId="0" xfId="2" applyFont="1" applyFill="1" applyAlignment="1">
      <alignment horizontal="left"/>
    </xf>
    <xf numFmtId="0" fontId="18" fillId="0" borderId="0" xfId="2" applyFont="1" applyFill="1"/>
    <xf numFmtId="0" fontId="16" fillId="0" borderId="0" xfId="2" applyFont="1" applyBorder="1" applyAlignment="1">
      <alignment horizontal="right"/>
    </xf>
    <xf numFmtId="0" fontId="9" fillId="0" borderId="8" xfId="0" quotePrefix="1" applyFont="1" applyFill="1" applyBorder="1" applyAlignment="1">
      <alignment horizontal="center"/>
    </xf>
    <xf numFmtId="0" fontId="9" fillId="0" borderId="8" xfId="0" applyFont="1" applyFill="1" applyBorder="1" applyAlignment="1">
      <alignment horizontal="center"/>
    </xf>
    <xf numFmtId="2" fontId="20" fillId="0" borderId="2" xfId="2" applyNumberFormat="1" applyFont="1" applyBorder="1" applyAlignment="1">
      <alignment horizontal="center"/>
    </xf>
    <xf numFmtId="0" fontId="9" fillId="0" borderId="7" xfId="2" applyFont="1" applyFill="1" applyBorder="1"/>
    <xf numFmtId="0" fontId="6" fillId="0" borderId="7" xfId="2" applyFont="1" applyFill="1" applyBorder="1"/>
    <xf numFmtId="0" fontId="6" fillId="13" borderId="3" xfId="2" applyFont="1" applyFill="1" applyBorder="1" applyAlignment="1">
      <alignment horizontal="left"/>
    </xf>
    <xf numFmtId="0" fontId="6" fillId="10" borderId="3" xfId="2" applyFont="1" applyFill="1" applyBorder="1" applyAlignment="1">
      <alignment horizontal="left"/>
    </xf>
    <xf numFmtId="0" fontId="6" fillId="5" borderId="3" xfId="1" applyFont="1" applyFill="1" applyBorder="1"/>
    <xf numFmtId="0" fontId="6" fillId="5" borderId="3" xfId="1" applyFont="1" applyFill="1" applyBorder="1" applyAlignment="1">
      <alignment horizontal="center"/>
    </xf>
    <xf numFmtId="0" fontId="6" fillId="0" borderId="9" xfId="2" applyFont="1" applyFill="1" applyBorder="1" applyAlignment="1">
      <alignment horizontal="center"/>
    </xf>
    <xf numFmtId="0" fontId="6" fillId="10" borderId="5" xfId="2" applyFont="1" applyFill="1" applyBorder="1" applyAlignment="1">
      <alignment horizontal="left"/>
    </xf>
    <xf numFmtId="0" fontId="6" fillId="0" borderId="8" xfId="0" applyFont="1" applyFill="1" applyBorder="1" applyAlignment="1">
      <alignment horizontal="left"/>
    </xf>
    <xf numFmtId="0" fontId="6" fillId="9" borderId="3" xfId="2" applyFont="1" applyFill="1" applyBorder="1"/>
    <xf numFmtId="0" fontId="6" fillId="9" borderId="6" xfId="2" applyFont="1" applyFill="1" applyBorder="1"/>
    <xf numFmtId="0" fontId="6" fillId="17" borderId="3" xfId="2" applyFont="1" applyFill="1" applyBorder="1" applyAlignment="1">
      <alignment horizontal="center"/>
    </xf>
    <xf numFmtId="0" fontId="6" fillId="17" borderId="0" xfId="2" applyFont="1" applyFill="1" applyBorder="1" applyAlignment="1">
      <alignment horizontal="center"/>
    </xf>
    <xf numFmtId="0" fontId="6" fillId="17" borderId="8" xfId="2" applyFont="1" applyFill="1" applyBorder="1" applyAlignment="1">
      <alignment horizontal="center"/>
    </xf>
    <xf numFmtId="0" fontId="10" fillId="17" borderId="20" xfId="2" applyFont="1" applyFill="1" applyBorder="1" applyAlignment="1">
      <alignment horizontal="left"/>
    </xf>
    <xf numFmtId="0" fontId="10" fillId="17" borderId="0" xfId="2" applyFont="1" applyFill="1" applyBorder="1" applyAlignment="1">
      <alignment horizontal="center"/>
    </xf>
    <xf numFmtId="0" fontId="10" fillId="17" borderId="3" xfId="2" applyFont="1" applyFill="1" applyBorder="1" applyAlignment="1">
      <alignment horizontal="left"/>
    </xf>
    <xf numFmtId="0" fontId="10" fillId="17" borderId="0" xfId="2" applyFont="1" applyFill="1" applyBorder="1" applyAlignment="1">
      <alignment horizontal="left"/>
    </xf>
    <xf numFmtId="0" fontId="6" fillId="17" borderId="10" xfId="2" applyFont="1" applyFill="1" applyBorder="1" applyAlignment="1">
      <alignment horizontal="center"/>
    </xf>
    <xf numFmtId="0" fontId="6" fillId="0" borderId="6" xfId="2" applyFont="1" applyFill="1" applyBorder="1"/>
    <xf numFmtId="0" fontId="11" fillId="0" borderId="3" xfId="2" applyFont="1" applyFill="1" applyBorder="1" applyAlignment="1">
      <alignment horizontal="center"/>
    </xf>
    <xf numFmtId="0" fontId="22" fillId="0" borderId="0" xfId="2" applyFont="1" applyFill="1" applyBorder="1" applyAlignment="1">
      <alignment horizontal="center"/>
    </xf>
    <xf numFmtId="0" fontId="11" fillId="17" borderId="3" xfId="2" applyFont="1" applyFill="1" applyBorder="1" applyAlignment="1">
      <alignment horizontal="left"/>
    </xf>
    <xf numFmtId="0" fontId="10" fillId="17" borderId="8" xfId="2" applyFont="1" applyFill="1" applyBorder="1" applyAlignment="1">
      <alignment horizontal="left"/>
    </xf>
    <xf numFmtId="0" fontId="10" fillId="0" borderId="8" xfId="2" applyFont="1" applyFill="1" applyBorder="1" applyAlignment="1">
      <alignment horizontal="left"/>
    </xf>
    <xf numFmtId="0" fontId="10" fillId="11" borderId="0" xfId="2" applyFont="1" applyFill="1" applyBorder="1"/>
    <xf numFmtId="0" fontId="10" fillId="17" borderId="3" xfId="2" applyNumberFormat="1" applyFont="1" applyFill="1" applyBorder="1" applyAlignment="1">
      <alignment horizontal="left"/>
    </xf>
    <xf numFmtId="0" fontId="23" fillId="0" borderId="3" xfId="2" quotePrefix="1" applyFont="1" applyFill="1" applyBorder="1" applyAlignment="1">
      <alignment horizontal="left"/>
    </xf>
    <xf numFmtId="0" fontId="10" fillId="0" borderId="3" xfId="2" quotePrefix="1" applyFont="1" applyFill="1" applyBorder="1" applyAlignment="1">
      <alignment horizontal="left"/>
    </xf>
    <xf numFmtId="0" fontId="6" fillId="16" borderId="6" xfId="2" applyFont="1" applyFill="1" applyBorder="1"/>
    <xf numFmtId="0" fontId="6" fillId="9" borderId="5" xfId="0" applyFont="1" applyFill="1" applyBorder="1"/>
    <xf numFmtId="0" fontId="6" fillId="16" borderId="0" xfId="2" applyFont="1" applyFill="1" applyBorder="1"/>
    <xf numFmtId="0" fontId="6" fillId="0" borderId="5" xfId="2" applyFont="1" applyFill="1" applyBorder="1"/>
    <xf numFmtId="0" fontId="6" fillId="9" borderId="6" xfId="3" applyFont="1" applyFill="1" applyBorder="1"/>
    <xf numFmtId="0" fontId="10" fillId="0" borderId="6" xfId="2" applyFont="1" applyFill="1" applyBorder="1" applyAlignment="1">
      <alignment horizontal="left"/>
    </xf>
    <xf numFmtId="0" fontId="6" fillId="9" borderId="7" xfId="2" applyFont="1" applyFill="1" applyBorder="1"/>
    <xf numFmtId="0" fontId="6" fillId="9" borderId="7" xfId="3" applyFont="1" applyFill="1" applyBorder="1"/>
    <xf numFmtId="0" fontId="6" fillId="9" borderId="5" xfId="2" applyFont="1" applyFill="1" applyBorder="1" applyAlignment="1">
      <alignment vertical="top"/>
    </xf>
    <xf numFmtId="0" fontId="10" fillId="0" borderId="5" xfId="2" quotePrefix="1" applyFont="1" applyFill="1" applyBorder="1" applyAlignment="1">
      <alignment horizontal="left"/>
    </xf>
    <xf numFmtId="0" fontId="6" fillId="9" borderId="3" xfId="0" applyFont="1" applyFill="1" applyBorder="1" applyAlignment="1">
      <alignment horizontal="center"/>
    </xf>
    <xf numFmtId="0" fontId="6" fillId="0" borderId="8" xfId="2" quotePrefix="1" applyFont="1" applyFill="1" applyBorder="1" applyAlignment="1">
      <alignment horizontal="right"/>
    </xf>
    <xf numFmtId="0" fontId="6" fillId="16" borderId="3" xfId="4" applyNumberFormat="1" applyFont="1" applyFill="1" applyBorder="1" applyAlignment="1">
      <alignment horizontal="left"/>
    </xf>
    <xf numFmtId="0" fontId="6" fillId="16" borderId="3" xfId="4" applyFont="1" applyFill="1" applyBorder="1" applyAlignment="1">
      <alignment horizontal="left"/>
    </xf>
    <xf numFmtId="0" fontId="6" fillId="16" borderId="5" xfId="4" applyFont="1" applyFill="1" applyBorder="1" applyAlignment="1">
      <alignment horizontal="center"/>
    </xf>
    <xf numFmtId="0" fontId="6" fillId="16" borderId="5" xfId="4" applyFont="1" applyFill="1" applyBorder="1" applyAlignment="1">
      <alignment horizontal="left"/>
    </xf>
    <xf numFmtId="0" fontId="6" fillId="16" borderId="3" xfId="4" applyFont="1" applyFill="1" applyBorder="1"/>
    <xf numFmtId="0" fontId="6" fillId="2" borderId="0" xfId="4" applyFont="1" applyFill="1" applyBorder="1" applyAlignment="1">
      <alignment horizontal="left"/>
    </xf>
    <xf numFmtId="0" fontId="6" fillId="5" borderId="0" xfId="4" applyFont="1" applyFill="1" applyBorder="1" applyAlignment="1">
      <alignment horizontal="left"/>
    </xf>
    <xf numFmtId="0" fontId="6" fillId="18" borderId="0" xfId="4" applyFont="1" applyFill="1" applyBorder="1" applyAlignment="1">
      <alignment horizontal="left"/>
    </xf>
    <xf numFmtId="0" fontId="6" fillId="3" borderId="0" xfId="4" applyFont="1" applyFill="1" applyBorder="1" applyAlignment="1">
      <alignment horizontal="left"/>
    </xf>
    <xf numFmtId="0" fontId="6" fillId="4" borderId="0" xfId="4" applyFont="1" applyFill="1" applyBorder="1" applyAlignment="1">
      <alignment horizontal="left"/>
    </xf>
    <xf numFmtId="0" fontId="6" fillId="8" borderId="0" xfId="4" applyFont="1" applyFill="1" applyBorder="1" applyAlignment="1">
      <alignment horizontal="left"/>
    </xf>
    <xf numFmtId="0" fontId="6" fillId="0" borderId="8" xfId="0" applyFont="1" applyFill="1" applyBorder="1"/>
    <xf numFmtId="0" fontId="6" fillId="9" borderId="7" xfId="0" applyFont="1" applyFill="1" applyBorder="1"/>
    <xf numFmtId="0" fontId="6" fillId="8" borderId="6" xfId="0" applyFont="1" applyFill="1" applyBorder="1" applyAlignment="1">
      <alignment vertical="center"/>
    </xf>
    <xf numFmtId="0" fontId="14" fillId="0" borderId="0" xfId="2" applyFont="1" applyFill="1" applyBorder="1" applyAlignment="1">
      <alignment horizontal="center"/>
    </xf>
    <xf numFmtId="0" fontId="6" fillId="8" borderId="5" xfId="0" applyFont="1" applyFill="1" applyBorder="1" applyAlignment="1">
      <alignment vertical="center"/>
    </xf>
    <xf numFmtId="0" fontId="6" fillId="0" borderId="12" xfId="2" quotePrefix="1" applyFont="1" applyFill="1" applyBorder="1" applyAlignment="1">
      <alignment horizontal="right" vertical="top"/>
    </xf>
    <xf numFmtId="0" fontId="10" fillId="0" borderId="13" xfId="2" applyFont="1" applyFill="1" applyBorder="1" applyAlignment="1">
      <alignment horizontal="left" vertical="top"/>
    </xf>
    <xf numFmtId="0" fontId="10" fillId="0" borderId="11" xfId="2" applyFont="1" applyFill="1" applyBorder="1" applyAlignment="1">
      <alignment horizontal="left" vertical="top"/>
    </xf>
    <xf numFmtId="0" fontId="6" fillId="0" borderId="0" xfId="0" applyFont="1" applyFill="1" applyBorder="1" applyAlignment="1">
      <alignment vertical="top"/>
    </xf>
    <xf numFmtId="0" fontId="0" fillId="0" borderId="0" xfId="0" applyFont="1"/>
    <xf numFmtId="0" fontId="18" fillId="0" borderId="10" xfId="0" applyFont="1" applyBorder="1" applyAlignment="1">
      <alignment horizontal="center"/>
    </xf>
    <xf numFmtId="0" fontId="18" fillId="0" borderId="10" xfId="0" applyFont="1" applyBorder="1"/>
    <xf numFmtId="0" fontId="18" fillId="0" borderId="16" xfId="0" applyFont="1" applyBorder="1" applyAlignment="1">
      <alignment horizontal="center"/>
    </xf>
    <xf numFmtId="0" fontId="18" fillId="0" borderId="16" xfId="0" applyFont="1" applyBorder="1"/>
    <xf numFmtId="0" fontId="18" fillId="0" borderId="19" xfId="0" applyFont="1" applyBorder="1"/>
    <xf numFmtId="0" fontId="18" fillId="0" borderId="18" xfId="0" applyFont="1" applyBorder="1" applyAlignment="1">
      <alignment horizontal="center"/>
    </xf>
    <xf numFmtId="0" fontId="18" fillId="0" borderId="18" xfId="0" applyFont="1" applyBorder="1"/>
    <xf numFmtId="0" fontId="18" fillId="0" borderId="21" xfId="0" applyFont="1" applyBorder="1"/>
    <xf numFmtId="0" fontId="31" fillId="0" borderId="10" xfId="0" applyFont="1" applyBorder="1" applyAlignment="1">
      <alignment horizontal="left" vertical="center" indent="1"/>
    </xf>
    <xf numFmtId="0" fontId="0" fillId="0" borderId="2" xfId="0" applyBorder="1"/>
    <xf numFmtId="0" fontId="27" fillId="0" borderId="2" xfId="0" applyFont="1" applyBorder="1"/>
    <xf numFmtId="0" fontId="0" fillId="0" borderId="20" xfId="0" applyBorder="1"/>
    <xf numFmtId="0" fontId="0" fillId="0" borderId="0" xfId="0" applyBorder="1"/>
    <xf numFmtId="0" fontId="18" fillId="0" borderId="10" xfId="0" applyFont="1" applyBorder="1" applyAlignment="1">
      <alignment wrapText="1"/>
    </xf>
    <xf numFmtId="0" fontId="17" fillId="12" borderId="10" xfId="0" applyFont="1" applyFill="1" applyBorder="1" applyAlignment="1">
      <alignment horizontal="center"/>
    </xf>
    <xf numFmtId="0" fontId="15" fillId="12" borderId="10" xfId="0" applyFont="1" applyFill="1" applyBorder="1" applyAlignment="1">
      <alignment horizontal="center"/>
    </xf>
    <xf numFmtId="0" fontId="28" fillId="0" borderId="28" xfId="0" applyFont="1" applyBorder="1" applyAlignment="1">
      <alignment horizontal="center"/>
    </xf>
    <xf numFmtId="0" fontId="27" fillId="0" borderId="29" xfId="0" applyFont="1" applyBorder="1"/>
    <xf numFmtId="0" fontId="0" fillId="0" borderId="24" xfId="0" applyFont="1" applyBorder="1"/>
    <xf numFmtId="0" fontId="0" fillId="0" borderId="0" xfId="0" applyFont="1" applyBorder="1"/>
    <xf numFmtId="0" fontId="18" fillId="0" borderId="31" xfId="0" applyFont="1" applyBorder="1" applyAlignment="1">
      <alignment horizontal="center"/>
    </xf>
    <xf numFmtId="0" fontId="18" fillId="0" borderId="30" xfId="0" applyFont="1" applyBorder="1" applyAlignment="1">
      <alignment horizontal="left"/>
    </xf>
    <xf numFmtId="0" fontId="18" fillId="0" borderId="32" xfId="0" applyFont="1" applyBorder="1" applyAlignment="1">
      <alignment horizontal="center"/>
    </xf>
    <xf numFmtId="0" fontId="18" fillId="0" borderId="33" xfId="0" applyFont="1" applyBorder="1" applyAlignment="1">
      <alignment horizontal="left"/>
    </xf>
    <xf numFmtId="0" fontId="18" fillId="0" borderId="34" xfId="0" applyFont="1" applyBorder="1" applyAlignment="1">
      <alignment horizontal="center"/>
    </xf>
    <xf numFmtId="0" fontId="0" fillId="0" borderId="35" xfId="0" applyBorder="1"/>
    <xf numFmtId="0" fontId="27" fillId="0" borderId="24" xfId="0" applyFont="1" applyBorder="1"/>
    <xf numFmtId="0" fontId="18" fillId="0" borderId="35" xfId="0" applyFont="1" applyBorder="1"/>
    <xf numFmtId="0" fontId="18" fillId="0" borderId="30" xfId="0" applyFont="1" applyBorder="1"/>
    <xf numFmtId="0" fontId="19" fillId="0" borderId="30" xfId="0" applyFont="1" applyBorder="1"/>
    <xf numFmtId="0" fontId="15" fillId="12" borderId="30" xfId="0" applyFont="1" applyFill="1" applyBorder="1" applyAlignment="1">
      <alignment horizontal="center"/>
    </xf>
    <xf numFmtId="0" fontId="29" fillId="12" borderId="36" xfId="0" applyFont="1" applyFill="1" applyBorder="1" applyAlignment="1">
      <alignment horizontal="center"/>
    </xf>
    <xf numFmtId="0" fontId="29" fillId="12" borderId="17" xfId="0" applyFont="1" applyFill="1" applyBorder="1" applyAlignment="1">
      <alignment horizontal="center"/>
    </xf>
    <xf numFmtId="0" fontId="15" fillId="12" borderId="10" xfId="0" applyFont="1" applyFill="1" applyBorder="1" applyAlignment="1"/>
    <xf numFmtId="0" fontId="17" fillId="12" borderId="17" xfId="0" applyFont="1" applyFill="1" applyBorder="1" applyAlignment="1">
      <alignment horizontal="center"/>
    </xf>
    <xf numFmtId="0" fontId="15" fillId="12" borderId="32" xfId="0" applyFont="1" applyFill="1" applyBorder="1" applyAlignment="1">
      <alignment horizontal="center"/>
    </xf>
    <xf numFmtId="0" fontId="15" fillId="12" borderId="32" xfId="0" applyFont="1" applyFill="1" applyBorder="1" applyAlignment="1"/>
    <xf numFmtId="0" fontId="6" fillId="8" borderId="3" xfId="0" applyFont="1" applyFill="1" applyBorder="1" applyAlignment="1">
      <alignment vertical="center" wrapText="1"/>
    </xf>
    <xf numFmtId="0" fontId="6" fillId="17" borderId="22" xfId="2" applyFont="1" applyFill="1" applyBorder="1" applyAlignment="1">
      <alignment horizontal="center" vertical="center" wrapText="1"/>
    </xf>
    <xf numFmtId="0" fontId="6" fillId="17" borderId="5" xfId="2" applyFont="1" applyFill="1" applyBorder="1" applyAlignment="1">
      <alignment horizontal="center"/>
    </xf>
    <xf numFmtId="0" fontId="6" fillId="0" borderId="5" xfId="2" applyFont="1" applyFill="1" applyBorder="1" applyAlignment="1">
      <alignment horizontal="center"/>
    </xf>
    <xf numFmtId="0" fontId="6" fillId="17" borderId="7" xfId="2" applyFont="1" applyFill="1" applyBorder="1" applyAlignment="1">
      <alignment horizontal="center" vertical="center"/>
    </xf>
    <xf numFmtId="0" fontId="10" fillId="0" borderId="7" xfId="2" applyFont="1" applyFill="1" applyBorder="1" applyAlignment="1">
      <alignment horizontal="left"/>
    </xf>
    <xf numFmtId="0" fontId="23" fillId="17" borderId="3" xfId="2" applyFont="1" applyFill="1" applyBorder="1" applyAlignment="1">
      <alignment horizontal="left"/>
    </xf>
    <xf numFmtId="0" fontId="6" fillId="13" borderId="3" xfId="2" applyFont="1" applyFill="1" applyBorder="1" applyAlignment="1">
      <alignment horizontal="left" wrapText="1"/>
    </xf>
    <xf numFmtId="0" fontId="6" fillId="4" borderId="3" xfId="2" applyFont="1" applyFill="1" applyBorder="1" applyAlignment="1">
      <alignment wrapText="1"/>
    </xf>
    <xf numFmtId="0" fontId="6" fillId="16" borderId="7" xfId="2" applyFont="1" applyFill="1" applyBorder="1"/>
    <xf numFmtId="0" fontId="6" fillId="16" borderId="5" xfId="2" applyFont="1" applyFill="1" applyBorder="1"/>
    <xf numFmtId="0" fontId="6" fillId="16" borderId="3" xfId="2" applyFont="1" applyFill="1" applyBorder="1"/>
    <xf numFmtId="0" fontId="6" fillId="16" borderId="3" xfId="2" applyFont="1" applyFill="1" applyBorder="1" applyAlignment="1">
      <alignment horizontal="center"/>
    </xf>
    <xf numFmtId="0" fontId="6" fillId="16" borderId="3" xfId="2" applyFont="1" applyFill="1" applyBorder="1" applyAlignment="1">
      <alignment horizontal="center" vertical="center"/>
    </xf>
    <xf numFmtId="0" fontId="6" fillId="16" borderId="3" xfId="2" applyFont="1" applyFill="1" applyBorder="1" applyAlignment="1">
      <alignment wrapText="1"/>
    </xf>
    <xf numFmtId="0" fontId="6" fillId="18" borderId="3" xfId="0" applyFont="1" applyFill="1" applyBorder="1" applyAlignment="1">
      <alignment vertical="center" wrapText="1"/>
    </xf>
    <xf numFmtId="0" fontId="6" fillId="18" borderId="3" xfId="0" applyFont="1" applyFill="1" applyBorder="1" applyAlignment="1">
      <alignment horizontal="center"/>
    </xf>
    <xf numFmtId="0" fontId="10" fillId="17" borderId="5" xfId="2" applyFont="1" applyFill="1" applyBorder="1" applyAlignment="1">
      <alignment horizontal="left" wrapText="1"/>
    </xf>
    <xf numFmtId="0" fontId="25" fillId="0" borderId="0" xfId="2" applyFont="1" applyFill="1" applyBorder="1" applyAlignment="1">
      <alignment horizontal="center"/>
    </xf>
    <xf numFmtId="0" fontId="15" fillId="0" borderId="0" xfId="2" applyFont="1" applyFill="1" applyAlignment="1">
      <alignment horizontal="right"/>
    </xf>
    <xf numFmtId="0" fontId="15" fillId="0" borderId="0" xfId="0" applyFont="1" applyAlignment="1">
      <alignment horizontal="right"/>
    </xf>
    <xf numFmtId="0" fontId="6" fillId="9" borderId="7" xfId="2" applyFont="1" applyFill="1" applyBorder="1" applyAlignment="1"/>
    <xf numFmtId="0" fontId="10" fillId="0" borderId="7" xfId="2" applyFont="1" applyFill="1" applyBorder="1" applyAlignment="1"/>
    <xf numFmtId="0" fontId="6" fillId="0" borderId="7" xfId="2" applyFont="1" applyFill="1" applyBorder="1" applyAlignment="1"/>
    <xf numFmtId="0" fontId="16" fillId="0" borderId="0" xfId="2" applyFont="1" applyBorder="1"/>
    <xf numFmtId="2" fontId="20" fillId="0" borderId="0" xfId="2" applyNumberFormat="1" applyFont="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33" fillId="0" borderId="0" xfId="4" applyFont="1" applyFill="1" applyBorder="1" applyAlignment="1">
      <alignment horizontal="center"/>
    </xf>
    <xf numFmtId="0" fontId="15" fillId="0" borderId="0" xfId="4" applyFont="1" applyAlignment="1">
      <alignment horizontal="right"/>
    </xf>
    <xf numFmtId="0" fontId="16" fillId="0" borderId="1" xfId="4" applyFont="1" applyBorder="1"/>
    <xf numFmtId="0" fontId="15"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6" fillId="0" borderId="0" xfId="4" applyFont="1" applyBorder="1" applyAlignment="1">
      <alignment horizontal="center"/>
    </xf>
    <xf numFmtId="0" fontId="8" fillId="0" borderId="0" xfId="4" applyFont="1" applyFill="1" applyBorder="1"/>
    <xf numFmtId="164" fontId="26" fillId="0" borderId="0" xfId="2" applyNumberFormat="1" applyFont="1" applyFill="1" applyBorder="1" applyAlignment="1">
      <alignment horizontal="center"/>
    </xf>
    <xf numFmtId="0" fontId="7" fillId="0" borderId="0" xfId="2" applyFont="1" applyAlignment="1">
      <alignment horizontal="right"/>
    </xf>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9" fillId="0" borderId="0" xfId="0" applyFont="1" applyFill="1" applyBorder="1"/>
    <xf numFmtId="0" fontId="14" fillId="0" borderId="8" xfId="0" quotePrefix="1" applyFont="1" applyFill="1" applyBorder="1" applyAlignment="1">
      <alignment horizontal="center"/>
    </xf>
    <xf numFmtId="0" fontId="14" fillId="0" borderId="8"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6" fillId="0" borderId="9" xfId="0" applyFont="1" applyFill="1" applyBorder="1"/>
    <xf numFmtId="0" fontId="14" fillId="0" borderId="0" xfId="0" applyFont="1" applyFill="1" applyBorder="1"/>
    <xf numFmtId="0" fontId="6" fillId="3" borderId="3" xfId="1" applyFont="1" applyFill="1" applyBorder="1"/>
    <xf numFmtId="0" fontId="6" fillId="2" borderId="3" xfId="0" applyFont="1" applyFill="1" applyBorder="1"/>
    <xf numFmtId="0" fontId="6" fillId="2" borderId="3" xfId="0" applyFont="1" applyFill="1" applyBorder="1" applyAlignment="1">
      <alignment horizontal="left"/>
    </xf>
    <xf numFmtId="0" fontId="6" fillId="8" borderId="3" xfId="0" applyFont="1" applyFill="1" applyBorder="1"/>
    <xf numFmtId="0" fontId="6" fillId="8" borderId="3" xfId="0" applyFont="1" applyFill="1" applyBorder="1" applyAlignment="1">
      <alignment horizontal="left"/>
    </xf>
    <xf numFmtId="0" fontId="6" fillId="8" borderId="3" xfId="0" applyFont="1" applyFill="1" applyBorder="1" applyAlignment="1">
      <alignment horizontal="center"/>
    </xf>
    <xf numFmtId="0" fontId="6" fillId="9" borderId="3" xfId="0" applyFont="1" applyFill="1" applyBorder="1"/>
    <xf numFmtId="0" fontId="14"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9" fillId="0" borderId="0" xfId="0" applyFont="1" applyFill="1" applyBorder="1" applyAlignment="1">
      <alignment horizontal="center"/>
    </xf>
    <xf numFmtId="0" fontId="6" fillId="2" borderId="3" xfId="0" applyFont="1" applyFill="1" applyBorder="1" applyAlignment="1">
      <alignment horizontal="center"/>
    </xf>
    <xf numFmtId="0" fontId="6" fillId="3" borderId="3" xfId="1" applyFont="1" applyFill="1" applyBorder="1" applyAlignment="1">
      <alignment horizontal="center"/>
    </xf>
    <xf numFmtId="0" fontId="6" fillId="9" borderId="3" xfId="0" applyFont="1" applyFill="1" applyBorder="1" applyAlignment="1">
      <alignment horizontal="center"/>
    </xf>
    <xf numFmtId="0" fontId="6" fillId="9" borderId="3" xfId="0" applyFont="1" applyFill="1" applyBorder="1" applyAlignment="1">
      <alignment horizontal="left"/>
    </xf>
    <xf numFmtId="0" fontId="6" fillId="0" borderId="0" xfId="1" applyFont="1" applyFill="1" applyBorder="1" applyAlignment="1">
      <alignment vertical="top"/>
    </xf>
    <xf numFmtId="0" fontId="19" fillId="0" borderId="0" xfId="0" applyFont="1"/>
    <xf numFmtId="0" fontId="9" fillId="0" borderId="8" xfId="0" applyFont="1" applyFill="1" applyBorder="1"/>
    <xf numFmtId="0" fontId="6" fillId="18" borderId="3" xfId="0" applyFont="1" applyFill="1" applyBorder="1"/>
    <xf numFmtId="0" fontId="6" fillId="18" borderId="3" xfId="0" applyFont="1" applyFill="1" applyBorder="1" applyAlignment="1">
      <alignment horizontal="left"/>
    </xf>
    <xf numFmtId="0" fontId="9" fillId="0" borderId="8" xfId="0" applyFont="1" applyFill="1" applyBorder="1" applyAlignment="1">
      <alignment horizontal="left"/>
    </xf>
    <xf numFmtId="0" fontId="6" fillId="5" borderId="3" xfId="1" applyFont="1" applyFill="1" applyBorder="1" applyAlignment="1">
      <alignment horizontal="left"/>
    </xf>
    <xf numFmtId="0" fontId="34" fillId="0" borderId="0" xfId="0" applyFont="1"/>
    <xf numFmtId="0" fontId="6" fillId="9" borderId="5" xfId="0" applyFont="1" applyFill="1" applyBorder="1" applyAlignment="1">
      <alignment horizontal="left"/>
    </xf>
    <xf numFmtId="0" fontId="6" fillId="9" borderId="7" xfId="0" applyFont="1" applyFill="1" applyBorder="1" applyAlignment="1">
      <alignment horizontal="left"/>
    </xf>
    <xf numFmtId="0" fontId="6" fillId="8" borderId="6" xfId="0" applyFont="1" applyFill="1" applyBorder="1" applyAlignment="1">
      <alignment horizontal="left"/>
    </xf>
    <xf numFmtId="0" fontId="6" fillId="8" borderId="5" xfId="0" applyFont="1" applyFill="1" applyBorder="1" applyAlignment="1">
      <alignment horizontal="left"/>
    </xf>
    <xf numFmtId="0" fontId="9" fillId="0" borderId="0" xfId="2" applyFont="1" applyFill="1" applyBorder="1" applyAlignment="1">
      <alignment horizontal="center"/>
    </xf>
    <xf numFmtId="0" fontId="10" fillId="0" borderId="12" xfId="2" applyFont="1" applyFill="1" applyBorder="1" applyAlignment="1">
      <alignment horizontal="left"/>
    </xf>
    <xf numFmtId="0" fontId="6" fillId="0" borderId="37" xfId="2" applyFont="1" applyFill="1" applyBorder="1"/>
    <xf numFmtId="0" fontId="6" fillId="9" borderId="7"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5" xfId="0" applyFont="1" applyFill="1" applyBorder="1" applyAlignment="1">
      <alignment horizontal="center" vertical="center"/>
    </xf>
    <xf numFmtId="0" fontId="37" fillId="0" borderId="10" xfId="0" applyFont="1" applyBorder="1"/>
    <xf numFmtId="0" fontId="37"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7" borderId="41" xfId="3" applyFill="1" applyBorder="1" applyAlignment="1">
      <alignment vertical="top"/>
    </xf>
    <xf numFmtId="0" fontId="0" fillId="17" borderId="42" xfId="0" applyFill="1" applyBorder="1"/>
    <xf numFmtId="0" fontId="0" fillId="17" borderId="43" xfId="0" applyFill="1" applyBorder="1" applyAlignment="1">
      <alignment horizontal="center"/>
    </xf>
    <xf numFmtId="0" fontId="0" fillId="0" borderId="0" xfId="0" applyAlignment="1">
      <alignment horizontal="center"/>
    </xf>
    <xf numFmtId="0" fontId="9" fillId="0" borderId="0" xfId="0" applyFont="1" applyFill="1" applyBorder="1" applyAlignment="1"/>
    <xf numFmtId="49" fontId="38" fillId="16" borderId="3" xfId="4" applyNumberFormat="1" applyFont="1" applyFill="1" applyBorder="1"/>
    <xf numFmtId="0" fontId="38" fillId="16" borderId="3" xfId="4" applyFont="1" applyFill="1" applyBorder="1" applyAlignment="1">
      <alignment horizontal="left"/>
    </xf>
    <xf numFmtId="0" fontId="38" fillId="16" borderId="3" xfId="4" applyNumberFormat="1" applyFont="1" applyFill="1" applyBorder="1" applyAlignment="1">
      <alignment horizontal="center"/>
    </xf>
    <xf numFmtId="0" fontId="6" fillId="16" borderId="3" xfId="0" applyFont="1" applyFill="1" applyBorder="1"/>
    <xf numFmtId="0" fontId="39" fillId="0" borderId="0" xfId="4" applyFont="1" applyFill="1" applyBorder="1" applyAlignment="1">
      <alignment horizontal="center"/>
    </xf>
    <xf numFmtId="0" fontId="19" fillId="16" borderId="3" xfId="0" applyFont="1" applyFill="1" applyBorder="1" applyAlignment="1">
      <alignment horizontal="left"/>
    </xf>
    <xf numFmtId="0" fontId="19" fillId="16" borderId="3" xfId="0" applyFont="1" applyFill="1" applyBorder="1" applyAlignment="1">
      <alignment horizontal="center"/>
    </xf>
    <xf numFmtId="0" fontId="6" fillId="16" borderId="3" xfId="0" applyFont="1" applyFill="1" applyBorder="1" applyAlignment="1">
      <alignment horizontal="left"/>
    </xf>
    <xf numFmtId="0" fontId="6" fillId="16" borderId="3" xfId="0" applyFont="1" applyFill="1" applyBorder="1" applyAlignment="1">
      <alignment horizontal="center"/>
    </xf>
    <xf numFmtId="0" fontId="19" fillId="9" borderId="6" xfId="0" applyFont="1" applyFill="1" applyBorder="1" applyAlignment="1">
      <alignment horizontal="center" vertical="center"/>
    </xf>
    <xf numFmtId="0" fontId="0" fillId="9" borderId="6" xfId="0" applyFill="1" applyBorder="1" applyAlignment="1">
      <alignment horizontal="center" vertical="center"/>
    </xf>
    <xf numFmtId="0" fontId="19" fillId="9" borderId="5" xfId="0" applyFont="1" applyFill="1" applyBorder="1" applyAlignment="1">
      <alignment horizontal="center" vertical="center"/>
    </xf>
    <xf numFmtId="0" fontId="0" fillId="9" borderId="5" xfId="0" applyFill="1" applyBorder="1" applyAlignment="1">
      <alignment horizontal="center" vertical="center"/>
    </xf>
    <xf numFmtId="0" fontId="6" fillId="9" borderId="5" xfId="0" applyFont="1" applyFill="1" applyBorder="1" applyAlignment="1">
      <alignment horizontal="center"/>
    </xf>
    <xf numFmtId="0" fontId="6" fillId="9" borderId="7" xfId="0" applyFont="1" applyFill="1" applyBorder="1" applyAlignment="1">
      <alignment horizontal="center"/>
    </xf>
    <xf numFmtId="0" fontId="6" fillId="7" borderId="5" xfId="2" applyFont="1" applyFill="1" applyBorder="1" applyAlignment="1">
      <alignment wrapText="1"/>
    </xf>
    <xf numFmtId="0" fontId="6" fillId="7" borderId="7" xfId="2" applyFont="1" applyFill="1" applyBorder="1" applyAlignment="1">
      <alignment wrapText="1"/>
    </xf>
    <xf numFmtId="0" fontId="6" fillId="7" borderId="7" xfId="2" applyFont="1" applyFill="1" applyBorder="1" applyAlignment="1">
      <alignment horizontal="left"/>
    </xf>
    <xf numFmtId="0" fontId="6" fillId="7" borderId="5" xfId="2" applyFont="1" applyFill="1" applyBorder="1" applyAlignment="1">
      <alignment horizontal="left"/>
    </xf>
    <xf numFmtId="0" fontId="6" fillId="7" borderId="5" xfId="2" applyFont="1" applyFill="1" applyBorder="1" applyAlignment="1">
      <alignment horizontal="center"/>
    </xf>
    <xf numFmtId="0" fontId="6" fillId="7" borderId="7" xfId="2" applyFont="1" applyFill="1" applyBorder="1" applyAlignment="1">
      <alignment horizontal="center"/>
    </xf>
    <xf numFmtId="0" fontId="6" fillId="9" borderId="3" xfId="4" applyFont="1" applyFill="1" applyBorder="1" applyAlignment="1">
      <alignment horizontal="left"/>
    </xf>
    <xf numFmtId="0" fontId="6" fillId="15" borderId="3" xfId="3" applyFont="1" applyFill="1" applyBorder="1"/>
    <xf numFmtId="0" fontId="6" fillId="9" borderId="5" xfId="4" applyFont="1" applyFill="1" applyBorder="1" applyAlignment="1">
      <alignment horizontal="left"/>
    </xf>
    <xf numFmtId="0" fontId="6" fillId="10" borderId="5" xfId="4" applyFont="1" applyFill="1" applyBorder="1" applyAlignment="1">
      <alignment horizontal="left"/>
    </xf>
    <xf numFmtId="0" fontId="6" fillId="10" borderId="3" xfId="4" applyFont="1" applyFill="1" applyBorder="1" applyAlignment="1">
      <alignment horizontal="left"/>
    </xf>
    <xf numFmtId="0" fontId="24" fillId="17" borderId="3" xfId="4" applyFont="1" applyFill="1" applyBorder="1" applyAlignment="1">
      <alignment horizontal="left"/>
    </xf>
    <xf numFmtId="0" fontId="6" fillId="17" borderId="3" xfId="4" applyFont="1" applyFill="1" applyBorder="1" applyAlignment="1">
      <alignment horizontal="center"/>
    </xf>
    <xf numFmtId="0" fontId="6" fillId="13" borderId="3" xfId="4" applyFont="1" applyFill="1" applyBorder="1" applyAlignment="1">
      <alignment horizontal="left"/>
    </xf>
    <xf numFmtId="0" fontId="6" fillId="13" borderId="3" xfId="4" applyFont="1" applyFill="1" applyBorder="1" applyAlignment="1">
      <alignment horizontal="left" wrapText="1"/>
    </xf>
    <xf numFmtId="0" fontId="10" fillId="17" borderId="3" xfId="4" applyFont="1" applyFill="1" applyBorder="1" applyAlignment="1">
      <alignment horizontal="left"/>
    </xf>
    <xf numFmtId="0" fontId="6" fillId="16" borderId="4" xfId="4" applyFont="1" applyFill="1" applyBorder="1"/>
    <xf numFmtId="0" fontId="6" fillId="16" borderId="0" xfId="4" applyFont="1" applyFill="1" applyBorder="1"/>
    <xf numFmtId="0" fontId="6" fillId="0" borderId="3" xfId="4" applyFont="1" applyFill="1" applyBorder="1" applyAlignment="1">
      <alignment horizontal="left"/>
    </xf>
    <xf numFmtId="0" fontId="6" fillId="17" borderId="3" xfId="4" quotePrefix="1" applyFont="1" applyFill="1" applyBorder="1" applyAlignment="1">
      <alignment horizontal="left"/>
    </xf>
    <xf numFmtId="0" fontId="10" fillId="17" borderId="3" xfId="4" applyFont="1" applyFill="1" applyBorder="1" applyAlignment="1">
      <alignment horizontal="center"/>
    </xf>
    <xf numFmtId="0" fontId="6" fillId="9" borderId="3" xfId="0" applyFont="1" applyFill="1" applyBorder="1" applyAlignment="1"/>
    <xf numFmtId="0" fontId="40" fillId="0" borderId="10" xfId="0" applyFont="1" applyBorder="1" applyAlignment="1">
      <alignment wrapText="1"/>
    </xf>
    <xf numFmtId="0" fontId="33" fillId="0" borderId="0" xfId="4" applyFont="1" applyFill="1" applyBorder="1" applyAlignment="1">
      <alignment horizontal="right"/>
    </xf>
    <xf numFmtId="0" fontId="6" fillId="0" borderId="1" xfId="0" applyFont="1" applyFill="1" applyBorder="1" applyAlignment="1">
      <alignment horizontal="left"/>
    </xf>
    <xf numFmtId="0" fontId="19" fillId="0" borderId="10" xfId="0" applyFont="1" applyBorder="1"/>
    <xf numFmtId="0" fontId="6" fillId="0" borderId="7"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11" xfId="2" applyFont="1" applyFill="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6" fillId="14" borderId="7" xfId="0" applyFont="1" applyFill="1" applyBorder="1" applyAlignment="1">
      <alignment horizontal="left" wrapText="1"/>
    </xf>
    <xf numFmtId="0" fontId="6" fillId="14" borderId="5" xfId="0" applyFont="1" applyFill="1" applyBorder="1" applyAlignment="1">
      <alignment horizontal="left" wrapText="1"/>
    </xf>
    <xf numFmtId="0" fontId="6" fillId="9" borderId="7" xfId="0" applyFont="1" applyFill="1" applyBorder="1" applyAlignment="1">
      <alignment horizontal="left" wrapText="1"/>
    </xf>
    <xf numFmtId="0" fontId="6" fillId="9" borderId="5" xfId="0" applyFont="1" applyFill="1" applyBorder="1" applyAlignment="1">
      <alignment horizontal="left" wrapText="1"/>
    </xf>
    <xf numFmtId="0" fontId="33" fillId="0" borderId="0" xfId="4" applyFont="1" applyFill="1" applyBorder="1" applyAlignment="1">
      <alignment horizontal="center"/>
    </xf>
    <xf numFmtId="0" fontId="5" fillId="0" borderId="0" xfId="2" applyFont="1" applyFill="1" applyBorder="1" applyAlignment="1">
      <alignment horizontal="center"/>
    </xf>
    <xf numFmtId="0" fontId="25" fillId="0" borderId="0" xfId="2" applyFont="1" applyFill="1" applyBorder="1" applyAlignment="1">
      <alignment horizontal="center"/>
    </xf>
    <xf numFmtId="164" fontId="26" fillId="0" borderId="15" xfId="2" applyNumberFormat="1" applyFont="1" applyFill="1" applyBorder="1" applyAlignment="1">
      <alignment horizontal="center"/>
    </xf>
    <xf numFmtId="0" fontId="17" fillId="0" borderId="0" xfId="2" applyFont="1" applyAlignment="1">
      <alignment horizontal="right" wrapText="1"/>
    </xf>
    <xf numFmtId="0" fontId="0" fillId="0" borderId="0" xfId="0" applyAlignment="1"/>
    <xf numFmtId="0" fontId="17" fillId="0" borderId="15" xfId="2" applyFont="1" applyBorder="1" applyAlignment="1">
      <alignment horizontal="center"/>
    </xf>
    <xf numFmtId="0" fontId="0" fillId="0" borderId="15" xfId="0" applyBorder="1" applyAlignment="1">
      <alignment horizontal="center"/>
    </xf>
    <xf numFmtId="0" fontId="15" fillId="0" borderId="0" xfId="2" applyFont="1" applyFill="1" applyAlignment="1">
      <alignment horizontal="right"/>
    </xf>
    <xf numFmtId="0" fontId="15" fillId="0" borderId="0" xfId="0" applyFont="1" applyAlignment="1">
      <alignment horizontal="right"/>
    </xf>
    <xf numFmtId="0" fontId="6" fillId="16" borderId="7" xfId="2" applyFont="1" applyFill="1" applyBorder="1" applyAlignment="1">
      <alignment horizontal="center" vertical="center"/>
    </xf>
    <xf numFmtId="0" fontId="6" fillId="16" borderId="6" xfId="2" applyFont="1" applyFill="1" applyBorder="1" applyAlignment="1">
      <alignment horizontal="center" vertical="center"/>
    </xf>
    <xf numFmtId="0" fontId="6" fillId="16" borderId="5" xfId="2" applyFont="1" applyFill="1" applyBorder="1" applyAlignment="1">
      <alignment horizontal="center" vertical="center"/>
    </xf>
    <xf numFmtId="0" fontId="10" fillId="17" borderId="7" xfId="2" applyFont="1" applyFill="1" applyBorder="1" applyAlignment="1">
      <alignment horizontal="left"/>
    </xf>
    <xf numFmtId="0" fontId="10" fillId="17" borderId="5" xfId="2" applyFont="1" applyFill="1" applyBorder="1" applyAlignment="1">
      <alignment horizontal="left"/>
    </xf>
    <xf numFmtId="0" fontId="6" fillId="17" borderId="7" xfId="2" applyFont="1" applyFill="1" applyBorder="1" applyAlignment="1">
      <alignment horizontal="center"/>
    </xf>
    <xf numFmtId="0" fontId="6" fillId="17" borderId="5" xfId="2" applyFont="1" applyFill="1" applyBorder="1" applyAlignment="1">
      <alignment horizontal="center"/>
    </xf>
    <xf numFmtId="0" fontId="10" fillId="17" borderId="7" xfId="2" applyFont="1" applyFill="1" applyBorder="1" applyAlignment="1">
      <alignment horizontal="center"/>
    </xf>
    <xf numFmtId="0" fontId="10" fillId="17" borderId="5" xfId="2" applyFont="1" applyFill="1" applyBorder="1" applyAlignment="1">
      <alignment horizontal="center"/>
    </xf>
    <xf numFmtId="0" fontId="28" fillId="12" borderId="25" xfId="0" applyFont="1" applyFill="1" applyBorder="1" applyAlignment="1">
      <alignment horizontal="right"/>
    </xf>
    <xf numFmtId="0" fontId="28" fillId="12" borderId="26" xfId="0" applyFont="1" applyFill="1" applyBorder="1" applyAlignment="1">
      <alignment horizontal="right"/>
    </xf>
    <xf numFmtId="0" fontId="28" fillId="12" borderId="27" xfId="0" applyFont="1" applyFill="1" applyBorder="1" applyAlignment="1">
      <alignment horizontal="right"/>
    </xf>
    <xf numFmtId="0" fontId="32" fillId="0" borderId="0" xfId="0" applyFont="1" applyBorder="1" applyAlignment="1">
      <alignment horizontal="center"/>
    </xf>
    <xf numFmtId="0" fontId="32" fillId="0" borderId="0" xfId="0" applyFont="1" applyAlignment="1">
      <alignment horizontal="center"/>
    </xf>
    <xf numFmtId="0" fontId="19" fillId="0" borderId="17" xfId="0" applyFont="1" applyBorder="1" applyAlignment="1">
      <alignment horizontal="center" vertical="top" wrapText="1"/>
    </xf>
    <xf numFmtId="0" fontId="19" fillId="0" borderId="2" xfId="0" applyFont="1" applyBorder="1" applyAlignment="1">
      <alignment horizontal="center" vertical="top" wrapText="1"/>
    </xf>
    <xf numFmtId="0" fontId="19" fillId="0" borderId="19" xfId="0" applyFont="1" applyBorder="1" applyAlignment="1">
      <alignment horizontal="center" vertical="top" wrapText="1"/>
    </xf>
    <xf numFmtId="0" fontId="35" fillId="19" borderId="16" xfId="0" applyFont="1" applyFill="1" applyBorder="1" applyAlignment="1">
      <alignment horizontal="left"/>
    </xf>
    <xf numFmtId="0" fontId="0" fillId="17" borderId="38" xfId="3" applyFont="1" applyFill="1" applyBorder="1" applyAlignment="1">
      <alignment vertical="top" wrapText="1"/>
    </xf>
    <xf numFmtId="0" fontId="36" fillId="17" borderId="39" xfId="3" applyFont="1" applyFill="1" applyBorder="1" applyAlignment="1">
      <alignment vertical="top"/>
    </xf>
    <xf numFmtId="0" fontId="36" fillId="17" borderId="40" xfId="3" applyFont="1" applyFill="1" applyBorder="1" applyAlignment="1">
      <alignment vertical="top"/>
    </xf>
    <xf numFmtId="0" fontId="35" fillId="0" borderId="0" xfId="0" applyFont="1" applyAlignment="1">
      <alignment horizontal="center"/>
    </xf>
    <xf numFmtId="0" fontId="0" fillId="0" borderId="0" xfId="0" applyFont="1" applyAlignment="1">
      <alignment horizontal="left" vertical="top" wrapText="1"/>
    </xf>
    <xf numFmtId="0" fontId="35" fillId="0" borderId="1" xfId="0" applyFont="1" applyBorder="1" applyAlignment="1">
      <alignment horizontal="left" wrapText="1"/>
    </xf>
    <xf numFmtId="0" fontId="35" fillId="19" borderId="10" xfId="0" applyFont="1" applyFill="1" applyBorder="1" applyAlignment="1">
      <alignment horizontal="left"/>
    </xf>
    <xf numFmtId="0" fontId="4"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5"/>
    <cellStyle name="Normal 3 4" xfId="7"/>
    <cellStyle name="Normal 4" xfId="6"/>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99"/>
      <color rgb="FFCCC0DA"/>
      <color rgb="FFD8E4BC"/>
      <color rgb="FFFFFF99"/>
      <color rgb="FFE6B8B7"/>
      <color rgb="FFC5D9F1"/>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95"/>
  <sheetViews>
    <sheetView tabSelected="1" topLeftCell="A4" zoomScaleNormal="100" zoomScaleSheetLayoutView="50" workbookViewId="0">
      <selection activeCell="A4" sqref="A4"/>
    </sheetView>
  </sheetViews>
  <sheetFormatPr defaultColWidth="9.140625" defaultRowHeight="18" customHeight="1" x14ac:dyDescent="0.2"/>
  <cols>
    <col min="1" max="1" width="14.28515625" style="3" customWidth="1"/>
    <col min="2" max="2" width="36.85546875" style="3" customWidth="1"/>
    <col min="3" max="3" width="27.7109375" style="3" customWidth="1"/>
    <col min="4" max="6" width="4.7109375" style="1" customWidth="1"/>
    <col min="7" max="7" width="2.140625" style="1" customWidth="1"/>
    <col min="8" max="8" width="15" style="3" customWidth="1"/>
    <col min="9" max="9" width="36.85546875" style="3" customWidth="1"/>
    <col min="10" max="10" width="27.7109375" style="3" customWidth="1"/>
    <col min="11" max="13" width="4.7109375" style="1" customWidth="1"/>
    <col min="14" max="14" width="6.5703125" style="1" customWidth="1"/>
    <col min="15" max="15" width="2.7109375" style="2" customWidth="1"/>
    <col min="16" max="16384" width="9.140625" style="3"/>
  </cols>
  <sheetData>
    <row r="1" spans="1:15" ht="15.95" customHeight="1" x14ac:dyDescent="0.3">
      <c r="A1" s="297" t="s">
        <v>168</v>
      </c>
      <c r="B1" s="297"/>
      <c r="C1" s="297"/>
      <c r="D1" s="297"/>
      <c r="E1" s="297"/>
      <c r="F1" s="297"/>
      <c r="G1" s="297"/>
      <c r="H1" s="297"/>
      <c r="I1" s="297"/>
      <c r="J1" s="297"/>
      <c r="K1" s="297"/>
      <c r="L1" s="297"/>
      <c r="M1" s="297"/>
    </row>
    <row r="2" spans="1:15" s="47" customFormat="1" ht="15.95" customHeight="1" thickBot="1" x14ac:dyDescent="0.3">
      <c r="A2" s="41" t="s">
        <v>0</v>
      </c>
      <c r="B2" s="42"/>
      <c r="C2" s="42"/>
      <c r="D2" s="299" t="s">
        <v>35</v>
      </c>
      <c r="E2" s="300"/>
      <c r="F2" s="300"/>
      <c r="G2" s="300"/>
      <c r="H2" s="43"/>
      <c r="I2" s="44"/>
      <c r="J2" s="188" t="s">
        <v>36</v>
      </c>
      <c r="K2" s="301"/>
      <c r="L2" s="302"/>
      <c r="M2" s="302"/>
      <c r="N2" s="46"/>
    </row>
    <row r="3" spans="1:15" s="47" customFormat="1" ht="15.95" customHeight="1" thickBot="1" x14ac:dyDescent="0.3">
      <c r="A3" s="41" t="s">
        <v>1</v>
      </c>
      <c r="B3" s="42"/>
      <c r="C3" s="42"/>
      <c r="D3" s="303" t="s">
        <v>37</v>
      </c>
      <c r="E3" s="304"/>
      <c r="F3" s="304"/>
      <c r="G3" s="304"/>
      <c r="H3" s="51">
        <v>2</v>
      </c>
      <c r="I3" s="48"/>
      <c r="J3" s="45" t="s">
        <v>38</v>
      </c>
      <c r="K3" s="298">
        <f ca="1">NOW()</f>
        <v>42158.68630439815</v>
      </c>
      <c r="L3" s="298"/>
      <c r="M3" s="298"/>
      <c r="N3" s="46"/>
    </row>
    <row r="4" spans="1:15" s="47" customFormat="1" ht="15.95" customHeight="1" x14ac:dyDescent="0.25">
      <c r="A4" s="330" t="s">
        <v>169</v>
      </c>
      <c r="B4" s="175"/>
      <c r="C4" s="175"/>
      <c r="D4" s="170"/>
      <c r="E4" s="171"/>
      <c r="F4" s="171"/>
      <c r="G4" s="171"/>
      <c r="H4" s="176"/>
      <c r="I4" s="48"/>
      <c r="J4" s="45"/>
      <c r="K4" s="187"/>
      <c r="L4" s="187"/>
      <c r="M4" s="187"/>
      <c r="N4" s="46"/>
    </row>
    <row r="5" spans="1:15" s="38" customFormat="1" ht="15.95" customHeight="1" x14ac:dyDescent="0.2">
      <c r="A5" s="199" t="s">
        <v>26</v>
      </c>
      <c r="B5" s="216"/>
      <c r="C5" s="216"/>
      <c r="D5" s="207"/>
      <c r="E5" s="207"/>
      <c r="F5" s="190"/>
      <c r="G5" s="190"/>
      <c r="H5" s="199" t="s">
        <v>87</v>
      </c>
      <c r="I5" s="199"/>
      <c r="J5" s="199"/>
      <c r="K5" s="207"/>
      <c r="L5" s="207"/>
      <c r="M5" s="207"/>
      <c r="N5" s="36"/>
      <c r="O5" s="37"/>
    </row>
    <row r="6" spans="1:15" s="38" customFormat="1" ht="15.95" customHeight="1" x14ac:dyDescent="0.2">
      <c r="A6" s="193" t="s">
        <v>4</v>
      </c>
      <c r="B6" s="193" t="s">
        <v>27</v>
      </c>
      <c r="C6" s="193"/>
      <c r="D6" s="194">
        <f>SUM(D7:D8)</f>
        <v>6</v>
      </c>
      <c r="E6" s="50" t="s">
        <v>14</v>
      </c>
      <c r="F6" s="210" t="s">
        <v>39</v>
      </c>
      <c r="G6" s="190"/>
      <c r="H6" s="241" t="s">
        <v>203</v>
      </c>
      <c r="I6" s="193"/>
      <c r="J6" s="217"/>
      <c r="K6" s="49" t="s">
        <v>204</v>
      </c>
      <c r="L6" s="50" t="s">
        <v>14</v>
      </c>
      <c r="M6" s="50" t="s">
        <v>39</v>
      </c>
      <c r="N6" s="36"/>
      <c r="O6" s="37"/>
    </row>
    <row r="7" spans="1:15" s="38" customFormat="1" ht="15.95" customHeight="1" x14ac:dyDescent="0.2">
      <c r="A7" s="201" t="s">
        <v>22</v>
      </c>
      <c r="B7" s="201" t="s">
        <v>75</v>
      </c>
      <c r="C7" s="202" t="s">
        <v>81</v>
      </c>
      <c r="D7" s="211">
        <v>3</v>
      </c>
      <c r="E7" s="211"/>
      <c r="F7" s="211"/>
      <c r="G7" s="190"/>
      <c r="H7" s="218" t="s">
        <v>78</v>
      </c>
      <c r="I7" s="218" t="s">
        <v>58</v>
      </c>
      <c r="J7" s="93"/>
      <c r="K7" s="95">
        <v>4</v>
      </c>
      <c r="L7" s="95"/>
      <c r="M7" s="95"/>
      <c r="N7" s="36"/>
      <c r="O7" s="37"/>
    </row>
    <row r="8" spans="1:15" s="38" customFormat="1" ht="15.95" customHeight="1" x14ac:dyDescent="0.2">
      <c r="A8" s="201" t="s">
        <v>25</v>
      </c>
      <c r="B8" s="201" t="s">
        <v>70</v>
      </c>
      <c r="C8" s="202" t="s">
        <v>22</v>
      </c>
      <c r="D8" s="211">
        <v>3</v>
      </c>
      <c r="E8" s="211"/>
      <c r="F8" s="211"/>
      <c r="G8" s="190"/>
      <c r="H8" s="218" t="s">
        <v>88</v>
      </c>
      <c r="I8" s="96" t="s">
        <v>59</v>
      </c>
      <c r="J8" s="94"/>
      <c r="K8" s="95">
        <v>4</v>
      </c>
      <c r="L8" s="95"/>
      <c r="M8" s="95"/>
      <c r="N8" s="36"/>
      <c r="O8" s="37"/>
    </row>
    <row r="9" spans="1:15" s="38" customFormat="1" ht="15.95" customHeight="1" x14ac:dyDescent="0.2">
      <c r="A9" s="192"/>
      <c r="B9" s="192"/>
      <c r="C9" s="191"/>
      <c r="D9" s="190"/>
      <c r="E9" s="190"/>
      <c r="F9" s="190"/>
      <c r="G9" s="190"/>
      <c r="H9" s="96" t="s">
        <v>188</v>
      </c>
      <c r="I9" s="96"/>
      <c r="J9" s="95"/>
      <c r="K9" s="95">
        <v>3</v>
      </c>
      <c r="L9" s="95"/>
      <c r="M9" s="95"/>
      <c r="N9" s="36"/>
      <c r="O9" s="37"/>
    </row>
    <row r="10" spans="1:15" s="38" customFormat="1" ht="15.95" customHeight="1" x14ac:dyDescent="0.2">
      <c r="A10" s="193" t="s">
        <v>7</v>
      </c>
      <c r="B10" s="193" t="s">
        <v>28</v>
      </c>
      <c r="C10" s="189"/>
      <c r="D10" s="194">
        <f>D11</f>
        <v>3</v>
      </c>
      <c r="E10" s="195"/>
      <c r="F10" s="190"/>
      <c r="G10" s="190"/>
      <c r="H10" s="192"/>
      <c r="I10" s="192"/>
      <c r="J10" s="192"/>
      <c r="K10" s="192"/>
      <c r="L10" s="192"/>
      <c r="M10" s="192"/>
      <c r="N10" s="36"/>
      <c r="O10" s="37"/>
    </row>
    <row r="11" spans="1:15" s="38" customFormat="1" ht="15.95" customHeight="1" x14ac:dyDescent="0.2">
      <c r="A11" s="201" t="s">
        <v>20</v>
      </c>
      <c r="B11" s="201" t="s">
        <v>74</v>
      </c>
      <c r="C11" s="202" t="s">
        <v>81</v>
      </c>
      <c r="D11" s="211">
        <v>3</v>
      </c>
      <c r="E11" s="211"/>
      <c r="F11" s="211"/>
      <c r="G11" s="198"/>
      <c r="H11" s="193" t="s">
        <v>189</v>
      </c>
      <c r="I11" s="193"/>
      <c r="J11" s="193"/>
      <c r="K11" s="192"/>
      <c r="L11" s="192"/>
      <c r="M11" s="192"/>
      <c r="N11" s="36"/>
      <c r="O11" s="37"/>
    </row>
    <row r="12" spans="1:15" s="38" customFormat="1" ht="15.95" customHeight="1" x14ac:dyDescent="0.2">
      <c r="A12" s="192"/>
      <c r="B12" s="192"/>
      <c r="C12" s="191"/>
      <c r="D12" s="190"/>
      <c r="E12" s="190"/>
      <c r="F12" s="190"/>
      <c r="G12" s="190"/>
      <c r="H12" s="242"/>
      <c r="I12" s="242"/>
      <c r="J12" s="243"/>
      <c r="K12" s="244"/>
      <c r="L12" s="244"/>
      <c r="M12" s="244"/>
      <c r="N12" s="36"/>
      <c r="O12" s="37"/>
    </row>
    <row r="13" spans="1:15" s="38" customFormat="1" ht="15.95" customHeight="1" x14ac:dyDescent="0.2">
      <c r="A13" s="193" t="s">
        <v>8</v>
      </c>
      <c r="B13" s="193" t="s">
        <v>29</v>
      </c>
      <c r="C13" s="216"/>
      <c r="D13" s="194">
        <f>SUM(D14:D15)</f>
        <v>6</v>
      </c>
      <c r="E13" s="195"/>
      <c r="F13" s="190"/>
      <c r="G13" s="190"/>
      <c r="H13" s="242"/>
      <c r="I13" s="242"/>
      <c r="J13" s="243"/>
      <c r="K13" s="244"/>
      <c r="L13" s="244"/>
      <c r="M13" s="244"/>
      <c r="N13" s="36"/>
      <c r="O13" s="37"/>
    </row>
    <row r="14" spans="1:15" s="38" customFormat="1" ht="15.95" customHeight="1" x14ac:dyDescent="0.2">
      <c r="A14" s="201" t="s">
        <v>55</v>
      </c>
      <c r="B14" s="201" t="s">
        <v>80</v>
      </c>
      <c r="C14" s="202"/>
      <c r="D14" s="211">
        <v>3</v>
      </c>
      <c r="E14" s="211"/>
      <c r="F14" s="211"/>
      <c r="G14" s="190"/>
      <c r="H14" s="242"/>
      <c r="I14" s="242"/>
      <c r="J14" s="243"/>
      <c r="K14" s="244"/>
      <c r="L14" s="244"/>
      <c r="M14" s="244"/>
      <c r="N14" s="36"/>
      <c r="O14" s="37"/>
    </row>
    <row r="15" spans="1:15" s="38" customFormat="1" ht="15.95" customHeight="1" x14ac:dyDescent="0.2">
      <c r="A15" s="201" t="s">
        <v>40</v>
      </c>
      <c r="B15" s="201" t="s">
        <v>72</v>
      </c>
      <c r="C15" s="202" t="s">
        <v>146</v>
      </c>
      <c r="D15" s="211">
        <v>3</v>
      </c>
      <c r="E15" s="211"/>
      <c r="F15" s="211"/>
      <c r="G15" s="190"/>
      <c r="H15" s="242"/>
      <c r="I15" s="242"/>
      <c r="J15" s="243"/>
      <c r="K15" s="244"/>
      <c r="L15" s="244"/>
      <c r="M15" s="244"/>
      <c r="N15" s="36"/>
      <c r="O15" s="37"/>
    </row>
    <row r="16" spans="1:15" s="38" customFormat="1" ht="15.95" customHeight="1" x14ac:dyDescent="0.2">
      <c r="A16" s="192"/>
      <c r="B16" s="192"/>
      <c r="C16" s="191"/>
      <c r="D16" s="190"/>
      <c r="E16" s="190"/>
      <c r="F16" s="190"/>
      <c r="G16" s="190"/>
      <c r="H16" s="242"/>
      <c r="I16" s="242"/>
      <c r="J16" s="243"/>
      <c r="K16" s="244"/>
      <c r="L16" s="244"/>
      <c r="M16" s="244"/>
      <c r="N16" s="36"/>
      <c r="O16" s="37"/>
    </row>
    <row r="17" spans="1:15" s="38" customFormat="1" ht="15.95" customHeight="1" x14ac:dyDescent="0.2">
      <c r="A17" s="193" t="s">
        <v>9</v>
      </c>
      <c r="B17" s="193" t="s">
        <v>30</v>
      </c>
      <c r="C17" s="216"/>
      <c r="D17" s="194">
        <f>SUM(D18:D19)</f>
        <v>6</v>
      </c>
      <c r="E17" s="195"/>
      <c r="F17" s="190"/>
      <c r="G17" s="190"/>
      <c r="H17" s="242"/>
      <c r="I17" s="242"/>
      <c r="J17" s="243"/>
      <c r="K17" s="244"/>
      <c r="L17" s="244"/>
      <c r="M17" s="244"/>
      <c r="N17" s="36"/>
      <c r="O17" s="37"/>
    </row>
    <row r="18" spans="1:15" s="38" customFormat="1" ht="15.95" customHeight="1" x14ac:dyDescent="0.2">
      <c r="A18" s="201" t="s">
        <v>21</v>
      </c>
      <c r="B18" s="201" t="s">
        <v>71</v>
      </c>
      <c r="C18" s="202"/>
      <c r="D18" s="211">
        <v>3</v>
      </c>
      <c r="E18" s="211"/>
      <c r="F18" s="211"/>
      <c r="G18" s="190"/>
      <c r="H18" s="192"/>
      <c r="I18" s="192"/>
      <c r="J18" s="192"/>
      <c r="K18" s="192"/>
      <c r="L18" s="192"/>
      <c r="M18" s="192"/>
      <c r="N18" s="36"/>
      <c r="O18" s="37"/>
    </row>
    <row r="19" spans="1:15" s="38" customFormat="1" ht="15.95" customHeight="1" x14ac:dyDescent="0.2">
      <c r="A19" s="201" t="s">
        <v>21</v>
      </c>
      <c r="B19" s="201" t="s">
        <v>71</v>
      </c>
      <c r="C19" s="202"/>
      <c r="D19" s="211">
        <v>3</v>
      </c>
      <c r="E19" s="211"/>
      <c r="F19" s="211"/>
      <c r="G19" s="190"/>
      <c r="H19" s="199" t="s">
        <v>94</v>
      </c>
      <c r="I19" s="104"/>
      <c r="J19" s="3"/>
      <c r="K19" s="107">
        <v>33</v>
      </c>
      <c r="L19" s="1"/>
      <c r="M19" s="1"/>
      <c r="N19" s="36"/>
      <c r="O19" s="37"/>
    </row>
    <row r="20" spans="1:15" s="38" customFormat="1" ht="12.75" customHeight="1" x14ac:dyDescent="0.2">
      <c r="A20" s="192"/>
      <c r="B20" s="192"/>
      <c r="C20" s="191"/>
      <c r="D20" s="190"/>
      <c r="E20" s="190"/>
      <c r="F20" s="190"/>
      <c r="G20" s="190"/>
      <c r="H20" s="160" t="s">
        <v>65</v>
      </c>
      <c r="I20" s="160" t="s">
        <v>67</v>
      </c>
      <c r="J20" s="160"/>
      <c r="K20" s="305">
        <v>3</v>
      </c>
      <c r="L20" s="305"/>
      <c r="M20" s="305"/>
      <c r="N20" s="36"/>
      <c r="O20" s="37"/>
    </row>
    <row r="21" spans="1:15" s="38" customFormat="1" ht="12" customHeight="1" x14ac:dyDescent="0.2">
      <c r="A21" s="193" t="s">
        <v>10</v>
      </c>
      <c r="B21" s="193" t="s">
        <v>31</v>
      </c>
      <c r="C21" s="189"/>
      <c r="D21" s="194">
        <f>D22</f>
        <v>3</v>
      </c>
      <c r="E21" s="195"/>
      <c r="F21" s="190"/>
      <c r="G21" s="190"/>
      <c r="H21" s="81" t="s">
        <v>193</v>
      </c>
      <c r="I21" s="81" t="s">
        <v>192</v>
      </c>
      <c r="J21" s="81"/>
      <c r="K21" s="306"/>
      <c r="L21" s="306"/>
      <c r="M21" s="306"/>
      <c r="N21" s="36"/>
      <c r="O21" s="37"/>
    </row>
    <row r="22" spans="1:15" s="38" customFormat="1" ht="11.25" customHeight="1" x14ac:dyDescent="0.2">
      <c r="A22" s="201" t="s">
        <v>23</v>
      </c>
      <c r="B22" s="201" t="s">
        <v>73</v>
      </c>
      <c r="C22" s="202" t="s">
        <v>24</v>
      </c>
      <c r="D22" s="211">
        <v>3</v>
      </c>
      <c r="E22" s="211"/>
      <c r="F22" s="211"/>
      <c r="G22" s="190"/>
      <c r="H22" s="161" t="s">
        <v>79</v>
      </c>
      <c r="I22" s="161" t="s">
        <v>68</v>
      </c>
      <c r="J22" s="161"/>
      <c r="K22" s="307"/>
      <c r="L22" s="307"/>
      <c r="M22" s="307"/>
      <c r="N22" s="36"/>
      <c r="O22" s="37"/>
    </row>
    <row r="23" spans="1:15" s="38" customFormat="1" ht="24" customHeight="1" x14ac:dyDescent="0.2">
      <c r="A23" s="192"/>
      <c r="B23" s="192"/>
      <c r="C23" s="191"/>
      <c r="D23" s="190"/>
      <c r="E23" s="190"/>
      <c r="F23" s="190"/>
      <c r="G23" s="190"/>
      <c r="H23" s="165" t="s">
        <v>152</v>
      </c>
      <c r="I23" s="166" t="s">
        <v>151</v>
      </c>
      <c r="J23" s="219"/>
      <c r="K23" s="167">
        <v>3</v>
      </c>
      <c r="L23" s="167"/>
      <c r="M23" s="167"/>
      <c r="N23" s="37"/>
    </row>
    <row r="24" spans="1:15" s="38" customFormat="1" ht="15.95" customHeight="1" x14ac:dyDescent="0.2">
      <c r="A24" s="193" t="s">
        <v>11</v>
      </c>
      <c r="B24" s="193" t="s">
        <v>32</v>
      </c>
      <c r="C24" s="189"/>
      <c r="D24" s="194">
        <f>SUM(D25:D26)</f>
        <v>8</v>
      </c>
      <c r="E24" s="195"/>
      <c r="F24" s="190"/>
      <c r="G24" s="190"/>
      <c r="H24" s="162" t="s">
        <v>63</v>
      </c>
      <c r="I24" s="162" t="s">
        <v>64</v>
      </c>
      <c r="J24" s="162"/>
      <c r="K24" s="163">
        <v>3</v>
      </c>
      <c r="L24" s="163"/>
      <c r="M24" s="163"/>
      <c r="N24" s="1"/>
    </row>
    <row r="25" spans="1:15" s="38" customFormat="1" ht="15.95" customHeight="1" x14ac:dyDescent="0.2">
      <c r="A25" s="201" t="s">
        <v>78</v>
      </c>
      <c r="B25" s="201" t="s">
        <v>58</v>
      </c>
      <c r="C25" s="202" t="s">
        <v>77</v>
      </c>
      <c r="D25" s="211">
        <v>4</v>
      </c>
      <c r="E25" s="211"/>
      <c r="F25" s="211"/>
      <c r="G25" s="190"/>
      <c r="H25" s="245" t="s">
        <v>92</v>
      </c>
      <c r="I25" s="245" t="s">
        <v>195</v>
      </c>
      <c r="J25" s="249"/>
      <c r="K25" s="250">
        <v>3</v>
      </c>
      <c r="L25" s="250"/>
      <c r="M25" s="250"/>
      <c r="N25" s="1"/>
    </row>
    <row r="26" spans="1:15" s="38" customFormat="1" ht="15.95" customHeight="1" x14ac:dyDescent="0.2">
      <c r="A26" s="201" t="s">
        <v>88</v>
      </c>
      <c r="B26" s="59" t="s">
        <v>59</v>
      </c>
      <c r="C26" s="202" t="s">
        <v>77</v>
      </c>
      <c r="D26" s="211">
        <v>4</v>
      </c>
      <c r="E26" s="211"/>
      <c r="F26" s="211"/>
      <c r="G26" s="190"/>
      <c r="H26" s="162" t="s">
        <v>98</v>
      </c>
      <c r="I26" s="162"/>
      <c r="J26" s="162"/>
      <c r="K26" s="163">
        <v>3</v>
      </c>
      <c r="L26" s="163"/>
      <c r="M26" s="163"/>
      <c r="N26" s="1"/>
    </row>
    <row r="27" spans="1:15" s="38" customFormat="1" ht="15.95" customHeight="1" x14ac:dyDescent="0.2">
      <c r="A27" s="199"/>
      <c r="B27" s="193"/>
      <c r="C27" s="189"/>
      <c r="D27" s="207"/>
      <c r="E27" s="207"/>
      <c r="F27" s="190"/>
      <c r="G27" s="190"/>
      <c r="H27" s="162" t="s">
        <v>98</v>
      </c>
      <c r="I27" s="162"/>
      <c r="J27" s="162"/>
      <c r="K27" s="163">
        <v>3</v>
      </c>
      <c r="L27" s="163"/>
      <c r="M27" s="163"/>
      <c r="N27" s="1"/>
      <c r="O27" s="37"/>
    </row>
    <row r="28" spans="1:15" s="38" customFormat="1" ht="15.95" customHeight="1" x14ac:dyDescent="0.2">
      <c r="A28" s="199" t="s">
        <v>33</v>
      </c>
      <c r="B28" s="199"/>
      <c r="C28" s="199"/>
      <c r="D28" s="192"/>
      <c r="E28" s="192"/>
      <c r="F28" s="192"/>
      <c r="G28" s="190"/>
      <c r="H28" s="162" t="s">
        <v>95</v>
      </c>
      <c r="I28" s="162" t="s">
        <v>96</v>
      </c>
      <c r="J28" s="162"/>
      <c r="K28" s="163">
        <v>3</v>
      </c>
      <c r="L28" s="163"/>
      <c r="M28" s="163"/>
      <c r="N28" s="1"/>
      <c r="O28" s="37"/>
    </row>
    <row r="29" spans="1:15" s="38" customFormat="1" ht="15.95" customHeight="1" x14ac:dyDescent="0.2">
      <c r="A29" s="193" t="s">
        <v>5</v>
      </c>
      <c r="B29" s="193" t="s">
        <v>231</v>
      </c>
      <c r="C29" s="220"/>
      <c r="D29" s="194">
        <f>D30</f>
        <v>2</v>
      </c>
      <c r="E29" s="40"/>
      <c r="F29" s="197"/>
      <c r="G29" s="190"/>
      <c r="H29" s="162" t="s">
        <v>95</v>
      </c>
      <c r="I29" s="162" t="s">
        <v>96</v>
      </c>
      <c r="J29" s="162"/>
      <c r="K29" s="163">
        <v>3</v>
      </c>
      <c r="L29" s="163"/>
      <c r="M29" s="163"/>
      <c r="N29" s="1"/>
      <c r="O29" s="37"/>
    </row>
    <row r="30" spans="1:15" s="38" customFormat="1" ht="15.95" customHeight="1" x14ac:dyDescent="0.2">
      <c r="A30" s="200" t="s">
        <v>54</v>
      </c>
      <c r="B30" s="200" t="s">
        <v>76</v>
      </c>
      <c r="C30" s="200"/>
      <c r="D30" s="212">
        <v>2</v>
      </c>
      <c r="E30" s="212"/>
      <c r="F30" s="212"/>
      <c r="G30" s="190"/>
      <c r="H30" s="162" t="s">
        <v>95</v>
      </c>
      <c r="I30" s="162" t="s">
        <v>96</v>
      </c>
      <c r="J30" s="162"/>
      <c r="K30" s="164">
        <v>3</v>
      </c>
      <c r="L30" s="163"/>
      <c r="M30" s="163"/>
      <c r="N30" s="3"/>
      <c r="O30" s="37"/>
    </row>
    <row r="31" spans="1:15" s="38" customFormat="1" ht="15.95" customHeight="1" x14ac:dyDescent="0.2">
      <c r="A31" s="196"/>
      <c r="B31" s="196"/>
      <c r="C31" s="208"/>
      <c r="D31" s="197"/>
      <c r="E31" s="197"/>
      <c r="F31" s="197"/>
      <c r="G31" s="190"/>
      <c r="H31" s="162" t="s">
        <v>95</v>
      </c>
      <c r="I31" s="162" t="s">
        <v>96</v>
      </c>
      <c r="J31" s="162"/>
      <c r="K31" s="163">
        <v>3</v>
      </c>
      <c r="L31" s="163"/>
      <c r="M31" s="163"/>
      <c r="N31" s="3"/>
      <c r="O31" s="37"/>
    </row>
    <row r="32" spans="1:15" s="38" customFormat="1" ht="15.95" customHeight="1" x14ac:dyDescent="0.2">
      <c r="A32" s="193" t="s">
        <v>6</v>
      </c>
      <c r="B32" s="189" t="s">
        <v>156</v>
      </c>
      <c r="C32" s="209"/>
      <c r="D32" s="194">
        <f>D33</f>
        <v>3</v>
      </c>
      <c r="E32" s="40"/>
      <c r="F32" s="197"/>
      <c r="G32" s="190"/>
      <c r="H32" s="162" t="s">
        <v>95</v>
      </c>
      <c r="I32" s="162" t="s">
        <v>96</v>
      </c>
      <c r="J32" s="162"/>
      <c r="K32" s="164">
        <v>3</v>
      </c>
      <c r="L32" s="163"/>
      <c r="M32" s="163"/>
      <c r="N32" s="3"/>
      <c r="O32" s="37"/>
    </row>
    <row r="33" spans="1:15" s="38" customFormat="1" ht="15.95" customHeight="1" x14ac:dyDescent="0.2">
      <c r="A33" s="200" t="s">
        <v>60</v>
      </c>
      <c r="B33" s="200" t="s">
        <v>69</v>
      </c>
      <c r="C33" s="200" t="s">
        <v>82</v>
      </c>
      <c r="D33" s="212">
        <v>3</v>
      </c>
      <c r="E33" s="212"/>
      <c r="F33" s="212"/>
      <c r="G33" s="190"/>
      <c r="H33" s="192"/>
      <c r="I33" s="192"/>
      <c r="J33" s="192"/>
      <c r="K33" s="192"/>
      <c r="L33" s="192"/>
      <c r="M33" s="192"/>
      <c r="N33" s="3"/>
      <c r="O33" s="37"/>
    </row>
    <row r="34" spans="1:15" s="38" customFormat="1" ht="15.95" customHeight="1" x14ac:dyDescent="0.2">
      <c r="A34" s="215" t="s">
        <v>157</v>
      </c>
      <c r="B34" s="196"/>
      <c r="C34" s="208"/>
      <c r="D34" s="197"/>
      <c r="E34" s="197"/>
      <c r="F34" s="197"/>
      <c r="G34" s="190"/>
      <c r="H34" s="199" t="s">
        <v>191</v>
      </c>
      <c r="I34" s="199"/>
      <c r="J34" s="192"/>
      <c r="K34" s="246">
        <v>3</v>
      </c>
      <c r="L34" s="192"/>
      <c r="M34" s="192"/>
      <c r="N34" s="1"/>
      <c r="O34" s="37"/>
    </row>
    <row r="35" spans="1:15" s="38" customFormat="1" ht="15.95" customHeight="1" x14ac:dyDescent="0.2">
      <c r="A35" s="199" t="s">
        <v>12</v>
      </c>
      <c r="B35" s="193"/>
      <c r="C35" s="209"/>
      <c r="D35" s="39"/>
      <c r="E35" s="40"/>
      <c r="F35" s="197"/>
      <c r="G35" s="190"/>
      <c r="H35" s="247" t="s">
        <v>63</v>
      </c>
      <c r="I35" s="247" t="s">
        <v>64</v>
      </c>
      <c r="J35" s="247"/>
      <c r="K35" s="248">
        <v>3</v>
      </c>
      <c r="L35" s="247"/>
      <c r="M35" s="247"/>
      <c r="N35" s="1"/>
      <c r="O35" s="37"/>
    </row>
    <row r="36" spans="1:15" s="38" customFormat="1" ht="15.95" customHeight="1" x14ac:dyDescent="0.2">
      <c r="A36" s="56" t="s">
        <v>61</v>
      </c>
      <c r="B36" s="56" t="s">
        <v>205</v>
      </c>
      <c r="C36" s="221"/>
      <c r="D36" s="57"/>
      <c r="E36" s="57"/>
      <c r="F36" s="57"/>
      <c r="G36" s="190"/>
      <c r="N36" s="1"/>
      <c r="O36" s="37"/>
    </row>
    <row r="37" spans="1:15" s="38" customFormat="1" ht="15.95" customHeight="1" x14ac:dyDescent="0.2">
      <c r="A37" s="196"/>
      <c r="B37" s="196"/>
      <c r="C37" s="208"/>
      <c r="D37" s="197"/>
      <c r="E37" s="197"/>
      <c r="F37" s="197"/>
      <c r="G37" s="190"/>
      <c r="H37" s="199" t="s">
        <v>89</v>
      </c>
      <c r="I37" s="104"/>
      <c r="J37" s="60"/>
      <c r="K37" s="195">
        <v>35</v>
      </c>
      <c r="L37" s="210"/>
      <c r="M37" s="35"/>
      <c r="N37" s="1"/>
      <c r="O37" s="37"/>
    </row>
    <row r="38" spans="1:15" s="38" customFormat="1" ht="15.95" customHeight="1" x14ac:dyDescent="0.2">
      <c r="A38" s="222" t="s">
        <v>13</v>
      </c>
      <c r="B38" s="216"/>
      <c r="C38" s="209"/>
      <c r="D38" s="39"/>
      <c r="E38" s="40"/>
      <c r="F38" s="197"/>
      <c r="G38" s="190"/>
      <c r="H38" s="206" t="s">
        <v>78</v>
      </c>
      <c r="I38" s="82" t="s">
        <v>58</v>
      </c>
      <c r="J38" s="223"/>
      <c r="K38" s="213">
        <v>4</v>
      </c>
      <c r="L38" s="213"/>
      <c r="M38" s="91"/>
      <c r="N38" s="1"/>
      <c r="O38" s="2"/>
    </row>
    <row r="39" spans="1:15" ht="12" x14ac:dyDescent="0.2">
      <c r="A39" s="258" t="s">
        <v>190</v>
      </c>
      <c r="B39" s="258" t="s">
        <v>201</v>
      </c>
      <c r="C39" s="259"/>
      <c r="D39" s="262">
        <v>3</v>
      </c>
      <c r="E39" s="262"/>
      <c r="F39" s="262"/>
      <c r="H39" s="203" t="s">
        <v>88</v>
      </c>
      <c r="I39" s="203" t="s">
        <v>59</v>
      </c>
      <c r="J39" s="204"/>
      <c r="K39" s="205">
        <v>4</v>
      </c>
      <c r="L39" s="205"/>
      <c r="M39" s="205"/>
    </row>
    <row r="40" spans="1:15" ht="12" x14ac:dyDescent="0.2">
      <c r="A40" s="257" t="s">
        <v>199</v>
      </c>
      <c r="B40" s="257" t="s">
        <v>200</v>
      </c>
      <c r="C40" s="260"/>
      <c r="D40" s="261"/>
      <c r="E40" s="261"/>
      <c r="F40" s="261"/>
      <c r="H40" s="203" t="s">
        <v>55</v>
      </c>
      <c r="I40" s="203" t="s">
        <v>80</v>
      </c>
      <c r="J40" s="204"/>
      <c r="K40" s="205">
        <v>3</v>
      </c>
      <c r="L40" s="205"/>
      <c r="M40" s="205"/>
    </row>
    <row r="41" spans="1:15" ht="15.95" customHeight="1" x14ac:dyDescent="0.2">
      <c r="H41" s="206" t="s">
        <v>61</v>
      </c>
      <c r="I41" s="206" t="s">
        <v>212</v>
      </c>
      <c r="J41" s="214"/>
      <c r="K41" s="213">
        <v>3</v>
      </c>
      <c r="L41" s="213"/>
      <c r="M41" s="213"/>
    </row>
    <row r="42" spans="1:15" ht="12.75" customHeight="1" x14ac:dyDescent="0.2">
      <c r="A42" s="199" t="s">
        <v>90</v>
      </c>
      <c r="B42" s="104"/>
      <c r="D42" s="107"/>
      <c r="H42" s="105" t="s">
        <v>190</v>
      </c>
      <c r="I42" s="105" t="s">
        <v>202</v>
      </c>
      <c r="J42" s="224"/>
      <c r="K42" s="256">
        <v>3</v>
      </c>
      <c r="L42" s="256"/>
      <c r="M42" s="256"/>
    </row>
    <row r="43" spans="1:15" ht="12" x14ac:dyDescent="0.2">
      <c r="A43" s="5"/>
      <c r="B43" s="5"/>
      <c r="C43" s="5"/>
      <c r="D43" s="6"/>
      <c r="E43" s="6"/>
      <c r="F43" s="6"/>
      <c r="H43" s="82" t="s">
        <v>199</v>
      </c>
      <c r="I43" s="82" t="s">
        <v>200</v>
      </c>
      <c r="J43" s="223"/>
      <c r="K43" s="255"/>
      <c r="L43" s="255"/>
      <c r="M43" s="255"/>
    </row>
    <row r="44" spans="1:15" ht="14.1" customHeight="1" x14ac:dyDescent="0.2">
      <c r="A44" s="5"/>
      <c r="B44" s="5"/>
      <c r="C44" s="5"/>
      <c r="D44" s="6"/>
      <c r="E44" s="6"/>
      <c r="F44" s="6"/>
      <c r="H44" s="206" t="s">
        <v>63</v>
      </c>
      <c r="I44" s="206" t="s">
        <v>64</v>
      </c>
      <c r="J44" s="214"/>
      <c r="K44" s="213">
        <v>3</v>
      </c>
      <c r="L44" s="213"/>
      <c r="M44" s="213"/>
      <c r="O44" s="3"/>
    </row>
    <row r="45" spans="1:15" ht="15.95" customHeight="1" x14ac:dyDescent="0.2">
      <c r="A45" s="5"/>
      <c r="B45" s="5"/>
      <c r="C45" s="5"/>
      <c r="D45" s="6"/>
      <c r="E45" s="6"/>
      <c r="F45" s="6"/>
      <c r="H45" s="105" t="s">
        <v>65</v>
      </c>
      <c r="I45" s="105" t="s">
        <v>67</v>
      </c>
      <c r="J45" s="224"/>
      <c r="K45" s="230"/>
      <c r="L45" s="230"/>
      <c r="M45" s="230"/>
      <c r="O45" s="3"/>
    </row>
    <row r="46" spans="1:15" ht="10.5" customHeight="1" x14ac:dyDescent="0.2">
      <c r="A46" s="5"/>
      <c r="B46" s="5"/>
      <c r="C46" s="5"/>
      <c r="D46" s="6"/>
      <c r="E46" s="6"/>
      <c r="F46" s="6"/>
      <c r="H46" s="106" t="s">
        <v>193</v>
      </c>
      <c r="I46" s="106" t="s">
        <v>192</v>
      </c>
      <c r="J46" s="225"/>
      <c r="K46" s="231">
        <v>3</v>
      </c>
      <c r="L46" s="251"/>
      <c r="M46" s="252"/>
      <c r="O46" s="3"/>
    </row>
    <row r="47" spans="1:15" ht="13.5" customHeight="1" x14ac:dyDescent="0.2">
      <c r="A47" s="5"/>
      <c r="B47" s="5"/>
      <c r="C47" s="5"/>
      <c r="D47" s="6"/>
      <c r="E47" s="6"/>
      <c r="F47" s="6"/>
      <c r="H47" s="108" t="s">
        <v>79</v>
      </c>
      <c r="I47" s="108" t="s">
        <v>68</v>
      </c>
      <c r="J47" s="226"/>
      <c r="K47" s="232"/>
      <c r="L47" s="253"/>
      <c r="M47" s="254"/>
    </row>
    <row r="48" spans="1:15" ht="15.95" customHeight="1" x14ac:dyDescent="0.2">
      <c r="A48" s="5"/>
      <c r="B48" s="5"/>
      <c r="C48" s="5"/>
      <c r="D48" s="6"/>
      <c r="E48" s="6"/>
      <c r="F48" s="6"/>
      <c r="H48" s="206" t="s">
        <v>92</v>
      </c>
      <c r="I48" s="206" t="s">
        <v>195</v>
      </c>
      <c r="J48" s="214"/>
      <c r="K48" s="213">
        <v>3</v>
      </c>
      <c r="L48" s="213"/>
      <c r="M48" s="213"/>
    </row>
    <row r="49" spans="1:13" ht="15.95" customHeight="1" x14ac:dyDescent="0.2">
      <c r="A49" s="5"/>
      <c r="B49" s="5"/>
      <c r="C49" s="5"/>
      <c r="D49" s="6"/>
      <c r="E49" s="6"/>
      <c r="F49" s="6"/>
      <c r="H49" s="203" t="s">
        <v>92</v>
      </c>
      <c r="I49" s="203" t="s">
        <v>197</v>
      </c>
      <c r="J49" s="204"/>
      <c r="K49" s="205">
        <v>3</v>
      </c>
      <c r="L49" s="205"/>
      <c r="M49" s="205"/>
    </row>
    <row r="50" spans="1:13" ht="15.95" customHeight="1" x14ac:dyDescent="0.2">
      <c r="A50" s="5"/>
      <c r="B50" s="5"/>
      <c r="C50" s="5"/>
      <c r="D50" s="6"/>
      <c r="E50" s="6"/>
      <c r="F50" s="6"/>
      <c r="H50" s="203" t="s">
        <v>92</v>
      </c>
      <c r="I50" s="203" t="s">
        <v>198</v>
      </c>
      <c r="J50" s="204"/>
      <c r="K50" s="205">
        <v>3</v>
      </c>
      <c r="L50" s="205"/>
      <c r="M50" s="205"/>
    </row>
    <row r="51" spans="1:13" ht="15.95" customHeight="1" x14ac:dyDescent="0.2">
      <c r="A51" s="5"/>
      <c r="B51" s="5"/>
      <c r="C51" s="5"/>
      <c r="D51" s="6"/>
      <c r="E51" s="6"/>
      <c r="F51" s="6"/>
      <c r="H51" s="203" t="s">
        <v>92</v>
      </c>
      <c r="I51" s="203" t="s">
        <v>198</v>
      </c>
      <c r="J51" s="204"/>
      <c r="K51" s="205">
        <v>3</v>
      </c>
      <c r="L51" s="205"/>
      <c r="M51" s="205"/>
    </row>
    <row r="52" spans="1:13" ht="15.95" customHeight="1" x14ac:dyDescent="0.2">
      <c r="A52" s="5"/>
      <c r="B52" s="5"/>
      <c r="C52" s="5"/>
      <c r="D52" s="6"/>
      <c r="E52" s="6"/>
      <c r="F52" s="6"/>
      <c r="H52" s="112" t="s">
        <v>91</v>
      </c>
      <c r="I52" s="112"/>
      <c r="J52" s="227" t="s">
        <v>34</v>
      </c>
      <c r="K52" s="227">
        <v>120</v>
      </c>
      <c r="L52" s="192"/>
      <c r="M52" s="192"/>
    </row>
    <row r="53" spans="1:13" ht="15.95" customHeight="1" x14ac:dyDescent="0.2">
      <c r="A53" s="5"/>
      <c r="B53" s="5"/>
      <c r="C53" s="5"/>
      <c r="D53" s="6"/>
      <c r="E53" s="6"/>
      <c r="F53" s="6"/>
      <c r="H53" s="112" t="s">
        <v>196</v>
      </c>
      <c r="I53" s="112"/>
      <c r="K53" s="3"/>
      <c r="L53" s="3"/>
      <c r="M53" s="3"/>
    </row>
    <row r="54" spans="1:13" ht="15.95" customHeight="1" x14ac:dyDescent="0.2">
      <c r="A54" s="5"/>
      <c r="B54" s="5"/>
      <c r="C54" s="5"/>
      <c r="D54" s="6"/>
      <c r="E54" s="6"/>
      <c r="F54" s="6"/>
      <c r="H54" s="98" t="s">
        <v>16</v>
      </c>
      <c r="I54" s="100" t="s">
        <v>83</v>
      </c>
      <c r="J54" s="99" t="s">
        <v>19</v>
      </c>
    </row>
    <row r="55" spans="1:13" ht="15.95" customHeight="1" x14ac:dyDescent="0.2">
      <c r="A55" s="5"/>
      <c r="B55" s="5"/>
      <c r="C55" s="5"/>
      <c r="D55" s="6"/>
      <c r="E55" s="6"/>
      <c r="F55" s="6"/>
      <c r="H55" s="101" t="s">
        <v>17</v>
      </c>
      <c r="I55" s="103" t="s">
        <v>194</v>
      </c>
      <c r="J55" s="102" t="s">
        <v>18</v>
      </c>
    </row>
    <row r="56" spans="1:13" ht="15.95" customHeight="1" x14ac:dyDescent="0.25">
      <c r="A56" s="296" t="s">
        <v>2</v>
      </c>
      <c r="B56" s="296"/>
      <c r="C56" s="296"/>
      <c r="D56" s="296"/>
      <c r="E56" s="296"/>
      <c r="F56" s="296"/>
      <c r="G56" s="296"/>
      <c r="H56" s="296"/>
      <c r="I56" s="296"/>
      <c r="J56" s="296"/>
      <c r="K56" s="296"/>
      <c r="L56" s="296"/>
      <c r="M56" s="296"/>
    </row>
    <row r="57" spans="1:13" ht="15.95" customHeight="1" x14ac:dyDescent="0.3">
      <c r="A57" s="297" t="s">
        <v>168</v>
      </c>
      <c r="B57" s="297"/>
      <c r="C57" s="297"/>
      <c r="D57" s="297"/>
      <c r="E57" s="297"/>
      <c r="F57" s="297"/>
      <c r="G57" s="297"/>
      <c r="H57" s="297"/>
      <c r="I57" s="297"/>
      <c r="J57" s="297"/>
      <c r="K57" s="297"/>
      <c r="L57" s="297"/>
      <c r="M57" s="297"/>
    </row>
    <row r="58" spans="1:13" ht="18" customHeight="1" x14ac:dyDescent="0.25">
      <c r="A58" s="180" t="s">
        <v>0</v>
      </c>
      <c r="B58" s="181"/>
      <c r="C58" s="295" t="s">
        <v>155</v>
      </c>
      <c r="D58" s="295"/>
      <c r="E58" s="295"/>
      <c r="F58" s="295"/>
      <c r="G58" s="295"/>
      <c r="H58" s="295"/>
      <c r="I58" s="295"/>
      <c r="J58" s="178"/>
      <c r="K58" s="178"/>
      <c r="L58" s="177"/>
      <c r="M58" s="177"/>
    </row>
    <row r="59" spans="1:13" ht="18" customHeight="1" x14ac:dyDescent="0.25">
      <c r="A59" s="182" t="s">
        <v>35</v>
      </c>
      <c r="B59" s="183"/>
      <c r="C59" s="184"/>
      <c r="D59" s="184"/>
      <c r="E59" s="185"/>
      <c r="F59" s="186"/>
      <c r="G59" s="179"/>
      <c r="H59" s="179"/>
      <c r="I59" s="280" t="s">
        <v>215</v>
      </c>
      <c r="J59" s="281"/>
      <c r="K59" s="178"/>
      <c r="L59" s="177"/>
      <c r="M59" s="177"/>
    </row>
    <row r="60" spans="1:13" ht="10.5" customHeight="1" x14ac:dyDescent="0.3">
      <c r="A60" s="169"/>
      <c r="B60" s="169"/>
      <c r="C60" s="169"/>
      <c r="D60" s="169"/>
      <c r="E60" s="169"/>
      <c r="F60" s="169"/>
      <c r="G60" s="169"/>
      <c r="H60" s="169"/>
      <c r="I60" s="169"/>
      <c r="J60" s="169"/>
      <c r="K60" s="169"/>
      <c r="L60" s="169"/>
      <c r="M60" s="169"/>
    </row>
    <row r="61" spans="1:13" ht="21" customHeight="1" x14ac:dyDescent="0.2">
      <c r="A61" s="4" t="s">
        <v>164</v>
      </c>
      <c r="B61" s="5"/>
      <c r="C61" s="72" t="s">
        <v>86</v>
      </c>
      <c r="D61" s="72" t="s">
        <v>15</v>
      </c>
      <c r="E61" s="72" t="s">
        <v>14</v>
      </c>
      <c r="F61" s="72" t="s">
        <v>39</v>
      </c>
      <c r="G61" s="73"/>
      <c r="H61" s="4" t="s">
        <v>165</v>
      </c>
      <c r="I61" s="4"/>
      <c r="J61" s="72" t="s">
        <v>86</v>
      </c>
      <c r="K61" s="72" t="s">
        <v>15</v>
      </c>
      <c r="L61" s="72" t="s">
        <v>14</v>
      </c>
      <c r="M61" s="72" t="s">
        <v>39</v>
      </c>
    </row>
    <row r="62" spans="1:13" ht="21" customHeight="1" x14ac:dyDescent="0.2">
      <c r="A62" s="54" t="s">
        <v>54</v>
      </c>
      <c r="B62" s="158" t="s">
        <v>76</v>
      </c>
      <c r="C62" s="77"/>
      <c r="D62" s="63">
        <v>2</v>
      </c>
      <c r="E62" s="63"/>
      <c r="F62" s="63"/>
      <c r="H62" s="55" t="s">
        <v>23</v>
      </c>
      <c r="I62" s="55" t="s">
        <v>73</v>
      </c>
      <c r="J62" s="68" t="s">
        <v>24</v>
      </c>
      <c r="K62" s="63">
        <v>3</v>
      </c>
      <c r="L62" s="63"/>
      <c r="M62" s="63"/>
    </row>
    <row r="63" spans="1:13" ht="21" customHeight="1" x14ac:dyDescent="0.2">
      <c r="A63" s="55" t="s">
        <v>20</v>
      </c>
      <c r="B63" s="55" t="s">
        <v>74</v>
      </c>
      <c r="C63" s="68" t="s">
        <v>81</v>
      </c>
      <c r="D63" s="63">
        <v>3</v>
      </c>
      <c r="E63" s="63"/>
      <c r="F63" s="63"/>
      <c r="G63" s="25"/>
      <c r="H63" s="55" t="s">
        <v>22</v>
      </c>
      <c r="I63" s="55" t="s">
        <v>75</v>
      </c>
      <c r="J63" s="68" t="s">
        <v>81</v>
      </c>
      <c r="K63" s="63">
        <v>3</v>
      </c>
      <c r="L63" s="63"/>
      <c r="M63" s="63"/>
    </row>
    <row r="64" spans="1:13" ht="21" customHeight="1" x14ac:dyDescent="0.2">
      <c r="A64" s="55" t="s">
        <v>21</v>
      </c>
      <c r="B64" s="55" t="s">
        <v>71</v>
      </c>
      <c r="C64" s="74"/>
      <c r="D64" s="63">
        <v>3</v>
      </c>
      <c r="E64" s="63"/>
      <c r="F64" s="63"/>
      <c r="G64" s="25"/>
      <c r="H64" s="55" t="s">
        <v>21</v>
      </c>
      <c r="I64" s="55" t="s">
        <v>71</v>
      </c>
      <c r="J64" s="74"/>
      <c r="K64" s="63">
        <v>3</v>
      </c>
      <c r="L64" s="63"/>
      <c r="M64" s="63"/>
    </row>
    <row r="65" spans="1:13" ht="21" customHeight="1" x14ac:dyDescent="0.2">
      <c r="A65" s="263" t="s">
        <v>61</v>
      </c>
      <c r="B65" s="264" t="s">
        <v>205</v>
      </c>
      <c r="C65" s="68"/>
      <c r="D65" s="63">
        <v>3</v>
      </c>
      <c r="E65" s="63"/>
      <c r="F65" s="63"/>
      <c r="G65" s="25"/>
      <c r="H65" s="265" t="s">
        <v>55</v>
      </c>
      <c r="I65" s="267" t="s">
        <v>80</v>
      </c>
      <c r="J65" s="78"/>
      <c r="K65" s="63">
        <v>3</v>
      </c>
      <c r="L65" s="63"/>
      <c r="M65" s="63"/>
    </row>
    <row r="66" spans="1:13" ht="21" customHeight="1" x14ac:dyDescent="0.2">
      <c r="A66" s="265" t="s">
        <v>153</v>
      </c>
      <c r="B66" s="266" t="s">
        <v>85</v>
      </c>
      <c r="C66" s="168"/>
      <c r="D66" s="152">
        <v>4</v>
      </c>
      <c r="E66" s="153"/>
      <c r="F66" s="153"/>
      <c r="H66" s="265" t="s">
        <v>154</v>
      </c>
      <c r="I66" s="267" t="s">
        <v>58</v>
      </c>
      <c r="J66" s="168"/>
      <c r="K66" s="152">
        <v>4</v>
      </c>
      <c r="L66" s="153"/>
      <c r="M66" s="153"/>
    </row>
    <row r="67" spans="1:13" ht="21" customHeight="1" x14ac:dyDescent="0.2">
      <c r="A67" s="14"/>
      <c r="B67" s="14"/>
      <c r="C67" s="21"/>
      <c r="D67" s="15">
        <f>SUM(D62:D66)</f>
        <v>15</v>
      </c>
      <c r="J67" s="12"/>
      <c r="K67" s="15">
        <v>16</v>
      </c>
    </row>
    <row r="68" spans="1:13" ht="21" customHeight="1" x14ac:dyDescent="0.2">
      <c r="A68" s="16"/>
      <c r="B68" s="16"/>
      <c r="D68" s="228"/>
      <c r="E68" s="3"/>
      <c r="F68" s="3"/>
      <c r="G68" s="3"/>
    </row>
    <row r="69" spans="1:13" ht="21" customHeight="1" x14ac:dyDescent="0.2">
      <c r="A69" s="4" t="s">
        <v>162</v>
      </c>
      <c r="B69" s="5"/>
      <c r="C69" s="229"/>
      <c r="D69" s="76"/>
      <c r="E69" s="17"/>
      <c r="G69" s="18"/>
      <c r="H69" s="4" t="s">
        <v>163</v>
      </c>
      <c r="I69" s="5"/>
      <c r="K69" s="3"/>
      <c r="L69" s="3"/>
      <c r="M69" s="3"/>
    </row>
    <row r="70" spans="1:13" ht="21" customHeight="1" x14ac:dyDescent="0.2">
      <c r="A70" s="55" t="s">
        <v>25</v>
      </c>
      <c r="B70" s="55" t="s">
        <v>70</v>
      </c>
      <c r="C70" s="157" t="s">
        <v>22</v>
      </c>
      <c r="D70" s="63">
        <v>3</v>
      </c>
      <c r="E70" s="63"/>
      <c r="F70" s="63"/>
      <c r="G70" s="25"/>
      <c r="H70" s="263" t="s">
        <v>206</v>
      </c>
      <c r="I70" s="263"/>
      <c r="J70" s="268"/>
      <c r="K70" s="269">
        <v>3</v>
      </c>
      <c r="L70" s="269"/>
      <c r="M70" s="269"/>
    </row>
    <row r="71" spans="1:13" ht="21" customHeight="1" x14ac:dyDescent="0.2">
      <c r="A71" s="55" t="s">
        <v>40</v>
      </c>
      <c r="B71" s="55" t="s">
        <v>72</v>
      </c>
      <c r="C71" s="68" t="s">
        <v>146</v>
      </c>
      <c r="D71" s="63">
        <v>3</v>
      </c>
      <c r="E71" s="63"/>
      <c r="F71" s="63"/>
      <c r="G71" s="25"/>
      <c r="H71" s="270" t="s">
        <v>60</v>
      </c>
      <c r="I71" s="271" t="s">
        <v>207</v>
      </c>
      <c r="J71" s="272" t="s">
        <v>82</v>
      </c>
      <c r="K71" s="269">
        <v>3</v>
      </c>
      <c r="L71" s="269"/>
      <c r="M71" s="269"/>
    </row>
    <row r="72" spans="1:13" ht="21" customHeight="1" x14ac:dyDescent="0.2">
      <c r="A72" s="263" t="s">
        <v>206</v>
      </c>
      <c r="B72" s="263"/>
      <c r="C72" s="268"/>
      <c r="D72" s="269">
        <v>3</v>
      </c>
      <c r="E72" s="269"/>
      <c r="F72" s="269"/>
      <c r="G72" s="25"/>
      <c r="H72" s="273" t="s">
        <v>216</v>
      </c>
      <c r="I72" s="274"/>
      <c r="J72" s="272"/>
      <c r="K72" s="269">
        <v>3</v>
      </c>
      <c r="L72" s="269"/>
      <c r="M72" s="269"/>
    </row>
    <row r="73" spans="1:13" ht="21" customHeight="1" x14ac:dyDescent="0.2">
      <c r="A73" s="273" t="s">
        <v>216</v>
      </c>
      <c r="B73" s="274"/>
      <c r="C73" s="272"/>
      <c r="D73" s="269">
        <v>3</v>
      </c>
      <c r="E73" s="269"/>
      <c r="F73" s="269"/>
      <c r="G73" s="71"/>
      <c r="H73" s="9" t="s">
        <v>56</v>
      </c>
      <c r="I73" s="275" t="s">
        <v>57</v>
      </c>
      <c r="J73" s="276"/>
      <c r="K73" s="269">
        <v>3</v>
      </c>
      <c r="L73" s="269"/>
      <c r="M73" s="277"/>
    </row>
    <row r="74" spans="1:13" ht="21" customHeight="1" x14ac:dyDescent="0.2">
      <c r="A74" s="9" t="s">
        <v>56</v>
      </c>
      <c r="B74" s="275" t="s">
        <v>57</v>
      </c>
      <c r="C74" s="276"/>
      <c r="D74" s="269">
        <v>3</v>
      </c>
      <c r="E74" s="269"/>
      <c r="F74" s="277"/>
      <c r="G74" s="25"/>
      <c r="H74" s="9" t="s">
        <v>56</v>
      </c>
      <c r="I74" s="275" t="s">
        <v>57</v>
      </c>
      <c r="J74" s="276"/>
      <c r="K74" s="269">
        <v>3</v>
      </c>
      <c r="L74" s="269"/>
      <c r="M74" s="277"/>
    </row>
    <row r="75" spans="1:13" ht="21" customHeight="1" x14ac:dyDescent="0.2">
      <c r="D75" s="70">
        <f>SUM(D70:D74)</f>
        <v>15</v>
      </c>
      <c r="E75" s="3"/>
      <c r="F75" s="3"/>
      <c r="G75" s="3"/>
      <c r="I75" s="11"/>
      <c r="J75" s="66"/>
      <c r="K75" s="70">
        <f>SUM(K70:K74)</f>
        <v>15</v>
      </c>
      <c r="L75" s="67"/>
      <c r="M75" s="67"/>
    </row>
    <row r="76" spans="1:13" ht="21" customHeight="1" x14ac:dyDescent="0.2">
      <c r="D76" s="3"/>
      <c r="E76" s="3"/>
      <c r="F76" s="3"/>
      <c r="G76" s="3"/>
      <c r="I76" s="16"/>
      <c r="K76" s="3"/>
      <c r="L76" s="3"/>
      <c r="M76" s="3"/>
    </row>
    <row r="77" spans="1:13" ht="21" customHeight="1" x14ac:dyDescent="0.2">
      <c r="A77" s="52" t="s">
        <v>161</v>
      </c>
      <c r="B77" s="53"/>
      <c r="C77" s="12"/>
      <c r="E77" s="17"/>
      <c r="F77" s="17"/>
      <c r="H77" s="23" t="s">
        <v>160</v>
      </c>
      <c r="I77" s="84"/>
      <c r="J77" s="75"/>
      <c r="K77" s="65"/>
      <c r="L77" s="65"/>
      <c r="M77" s="65"/>
    </row>
    <row r="78" spans="1:13" ht="12" x14ac:dyDescent="0.2">
      <c r="A78" s="87" t="s">
        <v>65</v>
      </c>
      <c r="B78" s="88" t="s">
        <v>67</v>
      </c>
      <c r="C78" s="156"/>
      <c r="D78" s="283">
        <v>3</v>
      </c>
      <c r="E78" s="286"/>
      <c r="F78" s="283"/>
      <c r="H78" s="291" t="s">
        <v>148</v>
      </c>
      <c r="I78" s="293" t="s">
        <v>151</v>
      </c>
      <c r="J78" s="308" t="s">
        <v>150</v>
      </c>
      <c r="K78" s="310">
        <v>3</v>
      </c>
      <c r="L78" s="312"/>
      <c r="M78" s="312"/>
    </row>
    <row r="79" spans="1:13" ht="15" customHeight="1" x14ac:dyDescent="0.2">
      <c r="A79" s="62" t="s">
        <v>66</v>
      </c>
      <c r="B79" s="85" t="s">
        <v>62</v>
      </c>
      <c r="C79" s="86"/>
      <c r="D79" s="284"/>
      <c r="E79" s="287"/>
      <c r="F79" s="289"/>
      <c r="H79" s="292"/>
      <c r="I79" s="294"/>
      <c r="J79" s="309"/>
      <c r="K79" s="311"/>
      <c r="L79" s="313"/>
      <c r="M79" s="313"/>
    </row>
    <row r="80" spans="1:13" ht="22.5" customHeight="1" x14ac:dyDescent="0.2">
      <c r="A80" s="89" t="s">
        <v>79</v>
      </c>
      <c r="B80" s="89" t="s">
        <v>68</v>
      </c>
      <c r="C80" s="90"/>
      <c r="D80" s="285"/>
      <c r="E80" s="288"/>
      <c r="F80" s="290"/>
      <c r="H80" s="172" t="s">
        <v>209</v>
      </c>
      <c r="I80" s="278"/>
      <c r="J80" s="173"/>
      <c r="K80" s="155">
        <v>3</v>
      </c>
      <c r="L80" s="174"/>
      <c r="M80" s="174"/>
    </row>
    <row r="81" spans="1:13" ht="21" customHeight="1" x14ac:dyDescent="0.2">
      <c r="A81" s="82" t="s">
        <v>208</v>
      </c>
      <c r="B81" s="82"/>
      <c r="C81" s="11"/>
      <c r="D81" s="154">
        <v>3</v>
      </c>
      <c r="E81" s="6"/>
      <c r="F81" s="6"/>
      <c r="H81" s="97" t="s">
        <v>216</v>
      </c>
      <c r="I81" s="274"/>
      <c r="J81" s="272"/>
      <c r="K81" s="269">
        <v>3</v>
      </c>
      <c r="L81" s="269"/>
      <c r="M81" s="269"/>
    </row>
    <row r="82" spans="1:13" ht="21" customHeight="1" x14ac:dyDescent="0.2">
      <c r="A82" s="273" t="s">
        <v>216</v>
      </c>
      <c r="B82" s="274"/>
      <c r="C82" s="272"/>
      <c r="D82" s="269">
        <v>3</v>
      </c>
      <c r="E82" s="269"/>
      <c r="F82" s="269"/>
      <c r="G82" s="71"/>
      <c r="H82" s="9" t="s">
        <v>56</v>
      </c>
      <c r="I82" s="275" t="s">
        <v>57</v>
      </c>
      <c r="J82" s="276"/>
      <c r="K82" s="269">
        <v>3</v>
      </c>
      <c r="L82" s="269"/>
      <c r="M82" s="277"/>
    </row>
    <row r="83" spans="1:13" ht="21" customHeight="1" x14ac:dyDescent="0.2">
      <c r="A83" s="9" t="s">
        <v>56</v>
      </c>
      <c r="B83" s="275" t="s">
        <v>57</v>
      </c>
      <c r="C83" s="276"/>
      <c r="D83" s="269">
        <v>3</v>
      </c>
      <c r="E83" s="269"/>
      <c r="F83" s="277"/>
      <c r="G83" s="58"/>
      <c r="H83" s="19" t="s">
        <v>95</v>
      </c>
      <c r="I83" s="19" t="s">
        <v>96</v>
      </c>
      <c r="J83" s="7"/>
      <c r="K83" s="6">
        <v>3</v>
      </c>
      <c r="L83" s="8"/>
      <c r="M83" s="8"/>
    </row>
    <row r="84" spans="1:13" ht="21" customHeight="1" x14ac:dyDescent="0.2">
      <c r="A84" s="9" t="s">
        <v>56</v>
      </c>
      <c r="B84" s="19" t="s">
        <v>57</v>
      </c>
      <c r="C84" s="79"/>
      <c r="D84" s="6">
        <v>3</v>
      </c>
      <c r="E84" s="6"/>
      <c r="F84" s="6"/>
      <c r="H84" s="111" t="s">
        <v>97</v>
      </c>
      <c r="J84" s="69"/>
      <c r="K84" s="70">
        <f>SUM(K78:K83)</f>
        <v>15</v>
      </c>
      <c r="L84" s="64"/>
      <c r="M84" s="64"/>
    </row>
    <row r="85" spans="1:13" ht="21" customHeight="1" x14ac:dyDescent="0.2">
      <c r="A85" s="111" t="s">
        <v>91</v>
      </c>
      <c r="B85" s="109"/>
      <c r="C85" s="110"/>
      <c r="D85" s="15">
        <f>SUM(D78:D84)</f>
        <v>15</v>
      </c>
      <c r="F85" s="26"/>
      <c r="K85" s="3"/>
      <c r="L85" s="3"/>
      <c r="M85" s="3"/>
    </row>
    <row r="86" spans="1:13" ht="21" customHeight="1" x14ac:dyDescent="0.2">
      <c r="B86" s="92"/>
      <c r="C86" s="12"/>
      <c r="J86" s="69"/>
      <c r="K86" s="64"/>
      <c r="L86" s="64"/>
      <c r="M86" s="64"/>
    </row>
    <row r="87" spans="1:13" ht="21" customHeight="1" x14ac:dyDescent="0.2">
      <c r="A87" s="4" t="s">
        <v>158</v>
      </c>
      <c r="B87" s="5"/>
      <c r="C87" s="76"/>
      <c r="D87" s="17"/>
      <c r="E87" s="17"/>
      <c r="F87" s="17"/>
      <c r="H87" s="4" t="s">
        <v>159</v>
      </c>
      <c r="I87" s="5"/>
      <c r="J87" s="76"/>
      <c r="K87" s="17"/>
      <c r="L87" s="17"/>
      <c r="M87" s="17" t="s">
        <v>93</v>
      </c>
    </row>
    <row r="88" spans="1:13" ht="22.5" customHeight="1" x14ac:dyDescent="0.2">
      <c r="A88" s="159" t="s">
        <v>166</v>
      </c>
      <c r="B88" s="151" t="s">
        <v>167</v>
      </c>
      <c r="C88" s="7" t="s">
        <v>149</v>
      </c>
      <c r="D88" s="10">
        <v>3</v>
      </c>
      <c r="E88" s="6"/>
      <c r="F88" s="6"/>
      <c r="H88" s="61" t="s">
        <v>63</v>
      </c>
      <c r="I88" s="61" t="s">
        <v>64</v>
      </c>
      <c r="J88" s="7"/>
      <c r="K88" s="6">
        <v>3</v>
      </c>
      <c r="L88" s="8"/>
      <c r="M88" s="8"/>
    </row>
    <row r="89" spans="1:13" ht="21" customHeight="1" x14ac:dyDescent="0.2">
      <c r="A89" s="273" t="s">
        <v>216</v>
      </c>
      <c r="B89" s="274"/>
      <c r="C89" s="272"/>
      <c r="D89" s="269">
        <v>3</v>
      </c>
      <c r="E89" s="269"/>
      <c r="F89" s="269"/>
      <c r="H89" s="97" t="s">
        <v>216</v>
      </c>
      <c r="I89" s="274"/>
      <c r="J89" s="272"/>
      <c r="K89" s="269">
        <v>3</v>
      </c>
      <c r="L89" s="269"/>
      <c r="M89" s="269"/>
    </row>
    <row r="90" spans="1:13" ht="21" customHeight="1" x14ac:dyDescent="0.2">
      <c r="A90" s="9" t="s">
        <v>56</v>
      </c>
      <c r="B90" s="275" t="s">
        <v>57</v>
      </c>
      <c r="C90" s="276"/>
      <c r="D90" s="269">
        <v>3</v>
      </c>
      <c r="E90" s="269"/>
      <c r="F90" s="277"/>
      <c r="H90" s="9" t="s">
        <v>56</v>
      </c>
      <c r="I90" s="275" t="s">
        <v>57</v>
      </c>
      <c r="J90" s="276"/>
      <c r="K90" s="269">
        <v>2</v>
      </c>
      <c r="L90" s="269"/>
      <c r="M90" s="277"/>
    </row>
    <row r="91" spans="1:13" ht="21" customHeight="1" x14ac:dyDescent="0.2">
      <c r="A91" s="19" t="s">
        <v>95</v>
      </c>
      <c r="B91" s="19" t="s">
        <v>96</v>
      </c>
      <c r="C91" s="7"/>
      <c r="D91" s="6">
        <v>3</v>
      </c>
      <c r="E91" s="6"/>
      <c r="F91" s="6"/>
      <c r="H91" s="19" t="s">
        <v>95</v>
      </c>
      <c r="I91" s="19" t="s">
        <v>96</v>
      </c>
      <c r="J91" s="7"/>
      <c r="K91" s="6">
        <v>3</v>
      </c>
      <c r="L91" s="8"/>
      <c r="M91" s="8"/>
    </row>
    <row r="92" spans="1:13" ht="21" customHeight="1" x14ac:dyDescent="0.2">
      <c r="A92" s="19" t="s">
        <v>95</v>
      </c>
      <c r="B92" s="19" t="s">
        <v>96</v>
      </c>
      <c r="C92" s="80"/>
      <c r="D92" s="6">
        <v>3</v>
      </c>
      <c r="E92" s="6"/>
      <c r="F92" s="6"/>
      <c r="H92" s="19" t="s">
        <v>95</v>
      </c>
      <c r="I92" s="19" t="s">
        <v>96</v>
      </c>
      <c r="J92" s="7"/>
      <c r="K92" s="6">
        <v>3</v>
      </c>
      <c r="L92" s="8"/>
      <c r="M92" s="24"/>
    </row>
    <row r="93" spans="1:13" ht="21" customHeight="1" x14ac:dyDescent="0.2">
      <c r="C93" s="1"/>
      <c r="D93" s="15">
        <f>SUM(D88:D92)</f>
        <v>15</v>
      </c>
      <c r="F93" s="26"/>
      <c r="G93" s="20"/>
      <c r="H93" s="27"/>
      <c r="I93" s="11"/>
      <c r="J93" s="11"/>
      <c r="K93" s="15">
        <f>SUM(K88:K92)</f>
        <v>14</v>
      </c>
      <c r="L93" s="13"/>
      <c r="M93" s="22"/>
    </row>
    <row r="94" spans="1:13" ht="21" customHeight="1" x14ac:dyDescent="0.25">
      <c r="A94" s="28" t="s">
        <v>16</v>
      </c>
      <c r="B94" s="34" t="s">
        <v>84</v>
      </c>
      <c r="C94" s="32" t="s">
        <v>18</v>
      </c>
      <c r="D94" s="29"/>
      <c r="E94" s="29"/>
      <c r="F94" s="29"/>
      <c r="J94" s="30" t="s">
        <v>3</v>
      </c>
      <c r="K94" s="15">
        <f>D67+K67+D75+K75+D85+K84+D93+K93</f>
        <v>120</v>
      </c>
    </row>
    <row r="95" spans="1:13" ht="21" customHeight="1" x14ac:dyDescent="0.25">
      <c r="A95" s="31" t="s">
        <v>17</v>
      </c>
      <c r="B95" s="83" t="s">
        <v>83</v>
      </c>
      <c r="C95" s="33" t="s">
        <v>19</v>
      </c>
      <c r="D95" s="296" t="s">
        <v>2</v>
      </c>
      <c r="E95" s="296"/>
      <c r="F95" s="296"/>
      <c r="G95" s="296"/>
      <c r="H95" s="296"/>
      <c r="I95" s="296"/>
      <c r="J95" s="296"/>
      <c r="K95" s="296"/>
      <c r="L95" s="296"/>
      <c r="M95" s="296"/>
    </row>
  </sheetData>
  <mergeCells count="21">
    <mergeCell ref="C58:I58"/>
    <mergeCell ref="A56:M56"/>
    <mergeCell ref="D95:M95"/>
    <mergeCell ref="A57:M57"/>
    <mergeCell ref="A1:M1"/>
    <mergeCell ref="K3:M3"/>
    <mergeCell ref="D2:G2"/>
    <mergeCell ref="K2:M2"/>
    <mergeCell ref="D3:G3"/>
    <mergeCell ref="K20:K22"/>
    <mergeCell ref="L20:L22"/>
    <mergeCell ref="M20:M22"/>
    <mergeCell ref="J78:J79"/>
    <mergeCell ref="K78:K79"/>
    <mergeCell ref="L78:L79"/>
    <mergeCell ref="M78:M79"/>
    <mergeCell ref="D78:D80"/>
    <mergeCell ref="E78:E80"/>
    <mergeCell ref="F78:F80"/>
    <mergeCell ref="H78:H79"/>
    <mergeCell ref="I78:I79"/>
  </mergeCells>
  <conditionalFormatting sqref="M62:M63">
    <cfRule type="cellIs" dxfId="18" priority="29" operator="between">
      <formula>"D"</formula>
      <formula>"F"</formula>
    </cfRule>
  </conditionalFormatting>
  <conditionalFormatting sqref="F63:F64 F88 M88 F81 F91:F92 M91:M92">
    <cfRule type="cellIs" dxfId="17" priority="21" operator="between">
      <formula>"F"</formula>
      <formula>"F"</formula>
    </cfRule>
  </conditionalFormatting>
  <conditionalFormatting sqref="F70 M77:M78 F84 M65">
    <cfRule type="cellIs" dxfId="16" priority="20" operator="between">
      <formula>"D"</formula>
      <formula>"F"</formula>
    </cfRule>
  </conditionalFormatting>
  <conditionalFormatting sqref="M14">
    <cfRule type="cellIs" dxfId="15" priority="11" operator="between">
      <formula>"F"</formula>
      <formula>"F"</formula>
    </cfRule>
  </conditionalFormatting>
  <conditionalFormatting sqref="M83">
    <cfRule type="cellIs" dxfId="14" priority="17" operator="between">
      <formula>"F"</formula>
      <formula>"F"</formula>
    </cfRule>
  </conditionalFormatting>
  <conditionalFormatting sqref="M7">
    <cfRule type="cellIs" dxfId="13" priority="16" operator="between">
      <formula>"D"</formula>
      <formula>"F"</formula>
    </cfRule>
  </conditionalFormatting>
  <conditionalFormatting sqref="M8">
    <cfRule type="cellIs" dxfId="12" priority="15" operator="between">
      <formula>"D"</formula>
      <formula>"F"</formula>
    </cfRule>
  </conditionalFormatting>
  <conditionalFormatting sqref="J9:M9 K7:M8">
    <cfRule type="cellIs" dxfId="11" priority="14" operator="between">
      <formula>"F"</formula>
      <formula>"F"</formula>
    </cfRule>
  </conditionalFormatting>
  <conditionalFormatting sqref="M15:M16">
    <cfRule type="cellIs" dxfId="10" priority="10" operator="between">
      <formula>"F"</formula>
      <formula>"F"</formula>
    </cfRule>
  </conditionalFormatting>
  <conditionalFormatting sqref="M17">
    <cfRule type="cellIs" dxfId="9" priority="9" operator="between">
      <formula>"F"</formula>
      <formula>"F"</formula>
    </cfRule>
  </conditionalFormatting>
  <conditionalFormatting sqref="M12:M13">
    <cfRule type="cellIs" dxfId="8" priority="12" operator="between">
      <formula>"F"</formula>
      <formula>"F"</formula>
    </cfRule>
  </conditionalFormatting>
  <conditionalFormatting sqref="M71">
    <cfRule type="cellIs" dxfId="7" priority="8" operator="between">
      <formula>"D"</formula>
      <formula>"F"</formula>
    </cfRule>
  </conditionalFormatting>
  <conditionalFormatting sqref="M73">
    <cfRule type="cellIs" dxfId="6" priority="7" operator="between">
      <formula>"F"</formula>
      <formula>"F"</formula>
    </cfRule>
  </conditionalFormatting>
  <conditionalFormatting sqref="M74">
    <cfRule type="cellIs" dxfId="5" priority="6" operator="between">
      <formula>"F"</formula>
      <formula>"F"</formula>
    </cfRule>
  </conditionalFormatting>
  <conditionalFormatting sqref="F74">
    <cfRule type="cellIs" dxfId="4" priority="5" operator="between">
      <formula>"F"</formula>
      <formula>"F"</formula>
    </cfRule>
  </conditionalFormatting>
  <conditionalFormatting sqref="F83">
    <cfRule type="cellIs" dxfId="3" priority="4" operator="between">
      <formula>"F"</formula>
      <formula>"F"</formula>
    </cfRule>
  </conditionalFormatting>
  <conditionalFormatting sqref="M82">
    <cfRule type="cellIs" dxfId="2" priority="3" operator="between">
      <formula>"F"</formula>
      <formula>"F"</formula>
    </cfRule>
  </conditionalFormatting>
  <conditionalFormatting sqref="F90">
    <cfRule type="cellIs" dxfId="1" priority="2" operator="between">
      <formula>"F"</formula>
      <formula>"F"</formula>
    </cfRule>
  </conditionalFormatting>
  <conditionalFormatting sqref="M90">
    <cfRule type="cellIs" dxfId="0" priority="1" operator="between">
      <formula>"F"</formula>
      <formula>"F"</formula>
    </cfRule>
  </conditionalFormatting>
  <hyperlinks>
    <hyperlink ref="A4" r:id="rId1"/>
  </hyperlinks>
  <printOptions horizontalCentered="1" verticalCentered="1"/>
  <pageMargins left="0.25" right="0.25" top="0.25" bottom="0.25" header="0.3" footer="0.3"/>
  <pageSetup scale="60" fitToHeight="2" orientation="landscape" r:id="rId2"/>
  <rowBreaks count="1" manualBreakCount="1">
    <brk id="5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90" zoomScaleNormal="90" workbookViewId="0">
      <selection activeCell="A38" sqref="A38"/>
    </sheetView>
  </sheetViews>
  <sheetFormatPr defaultRowHeight="15" x14ac:dyDescent="0.25"/>
  <cols>
    <col min="1" max="1" width="50.42578125" style="113" customWidth="1"/>
    <col min="2" max="3" width="7.28515625" style="113" customWidth="1"/>
    <col min="4" max="4" width="3.7109375" customWidth="1"/>
    <col min="5" max="5" width="54.28515625" customWidth="1"/>
    <col min="6" max="6" width="7.42578125" customWidth="1"/>
    <col min="7" max="7" width="7.85546875" customWidth="1"/>
    <col min="9" max="9" width="20" customWidth="1"/>
  </cols>
  <sheetData>
    <row r="1" spans="1:9" ht="15.75" x14ac:dyDescent="0.25">
      <c r="A1" s="317" t="s">
        <v>145</v>
      </c>
      <c r="B1" s="317"/>
      <c r="C1" s="317"/>
      <c r="D1" s="317"/>
      <c r="E1" s="317"/>
      <c r="F1" s="317"/>
      <c r="G1" s="317"/>
      <c r="H1" s="126"/>
    </row>
    <row r="2" spans="1:9" x14ac:dyDescent="0.25">
      <c r="A2" s="144" t="s">
        <v>142</v>
      </c>
      <c r="B2" s="129" t="s">
        <v>51</v>
      </c>
      <c r="C2" s="129" t="s">
        <v>52</v>
      </c>
      <c r="D2" s="126"/>
      <c r="E2" s="146" t="s">
        <v>143</v>
      </c>
      <c r="F2" s="129" t="s">
        <v>51</v>
      </c>
      <c r="G2" s="149" t="s">
        <v>52</v>
      </c>
    </row>
    <row r="3" spans="1:9" x14ac:dyDescent="0.25">
      <c r="A3" s="135" t="s">
        <v>41</v>
      </c>
      <c r="B3" s="114">
        <v>4</v>
      </c>
      <c r="C3" s="115"/>
      <c r="D3" s="126"/>
      <c r="E3" s="115" t="s">
        <v>217</v>
      </c>
      <c r="F3" s="119">
        <v>3</v>
      </c>
      <c r="G3" s="134"/>
    </row>
    <row r="4" spans="1:9" x14ac:dyDescent="0.25">
      <c r="A4" s="135" t="s">
        <v>42</v>
      </c>
      <c r="B4" s="114">
        <v>4</v>
      </c>
      <c r="C4" s="115"/>
      <c r="D4" s="126"/>
      <c r="E4" s="115" t="s">
        <v>103</v>
      </c>
      <c r="F4" s="119">
        <v>3</v>
      </c>
      <c r="G4" s="136"/>
    </row>
    <row r="5" spans="1:9" x14ac:dyDescent="0.25">
      <c r="A5" s="135" t="s">
        <v>43</v>
      </c>
      <c r="B5" s="114">
        <v>3</v>
      </c>
      <c r="C5" s="115"/>
      <c r="D5" s="126"/>
      <c r="E5" s="115" t="s">
        <v>104</v>
      </c>
      <c r="F5" s="119">
        <v>3</v>
      </c>
      <c r="G5" s="136"/>
    </row>
    <row r="6" spans="1:9" x14ac:dyDescent="0.25">
      <c r="A6" s="135" t="s">
        <v>44</v>
      </c>
      <c r="B6" s="114">
        <v>3</v>
      </c>
      <c r="C6" s="115"/>
      <c r="D6" s="126"/>
      <c r="E6" s="115" t="s">
        <v>105</v>
      </c>
      <c r="F6" s="119">
        <v>3</v>
      </c>
      <c r="G6" s="136"/>
    </row>
    <row r="7" spans="1:9" x14ac:dyDescent="0.25">
      <c r="A7" s="137" t="s">
        <v>213</v>
      </c>
      <c r="B7" s="116">
        <v>3</v>
      </c>
      <c r="C7" s="117"/>
      <c r="D7" s="126"/>
      <c r="E7" s="115" t="s">
        <v>106</v>
      </c>
      <c r="F7" s="119">
        <v>3</v>
      </c>
      <c r="G7" s="136"/>
    </row>
    <row r="8" spans="1:9" ht="15" customHeight="1" x14ac:dyDescent="0.25">
      <c r="A8" s="137" t="s">
        <v>214</v>
      </c>
      <c r="B8" s="114">
        <v>3</v>
      </c>
      <c r="C8" s="118"/>
      <c r="D8" s="126"/>
      <c r="E8" s="115" t="s">
        <v>107</v>
      </c>
      <c r="F8" s="119">
        <v>3</v>
      </c>
      <c r="G8" s="136"/>
    </row>
    <row r="9" spans="1:9" x14ac:dyDescent="0.25">
      <c r="A9" s="135" t="s">
        <v>45</v>
      </c>
      <c r="B9" s="119">
        <v>3</v>
      </c>
      <c r="C9" s="120"/>
      <c r="D9" s="126"/>
      <c r="E9" s="115" t="s">
        <v>46</v>
      </c>
      <c r="F9" s="119">
        <v>3</v>
      </c>
      <c r="G9" s="136"/>
    </row>
    <row r="10" spans="1:9" x14ac:dyDescent="0.25">
      <c r="A10" s="140"/>
      <c r="B10" s="124"/>
      <c r="C10" s="124"/>
      <c r="D10" s="126"/>
      <c r="E10" s="123"/>
      <c r="F10" s="126"/>
      <c r="G10" s="139"/>
      <c r="I10" s="126"/>
    </row>
    <row r="11" spans="1:9" x14ac:dyDescent="0.25">
      <c r="A11" s="145" t="s">
        <v>141</v>
      </c>
      <c r="B11" s="129" t="s">
        <v>51</v>
      </c>
      <c r="C11" s="129" t="s">
        <v>52</v>
      </c>
      <c r="D11" s="126"/>
      <c r="E11" s="148" t="s">
        <v>144</v>
      </c>
      <c r="F11" s="147" t="s">
        <v>51</v>
      </c>
      <c r="G11" s="150" t="s">
        <v>52</v>
      </c>
    </row>
    <row r="12" spans="1:9" ht="12.75" customHeight="1" x14ac:dyDescent="0.25">
      <c r="A12" s="142" t="s">
        <v>108</v>
      </c>
      <c r="B12" s="119">
        <v>3</v>
      </c>
      <c r="C12" s="119"/>
      <c r="D12" s="126"/>
      <c r="E12" s="279" t="s">
        <v>48</v>
      </c>
      <c r="F12" s="121"/>
      <c r="G12" s="141"/>
    </row>
    <row r="13" spans="1:9" x14ac:dyDescent="0.25">
      <c r="A13" s="142" t="s">
        <v>109</v>
      </c>
      <c r="B13" s="119">
        <v>3</v>
      </c>
      <c r="C13" s="114"/>
      <c r="D13" s="126"/>
      <c r="E13" s="127" t="s">
        <v>119</v>
      </c>
      <c r="F13" s="114"/>
      <c r="G13" s="136"/>
    </row>
    <row r="14" spans="1:9" x14ac:dyDescent="0.25">
      <c r="A14" s="142" t="s">
        <v>147</v>
      </c>
      <c r="B14" s="119">
        <v>3</v>
      </c>
      <c r="C14" s="114"/>
      <c r="D14" s="126"/>
      <c r="E14" s="127" t="s">
        <v>120</v>
      </c>
      <c r="F14" s="114"/>
      <c r="G14" s="136"/>
    </row>
    <row r="15" spans="1:9" x14ac:dyDescent="0.25">
      <c r="A15" s="142" t="s">
        <v>110</v>
      </c>
      <c r="B15" s="119">
        <v>3</v>
      </c>
      <c r="C15" s="114"/>
      <c r="D15" s="126"/>
      <c r="E15" s="115" t="s">
        <v>211</v>
      </c>
      <c r="F15" s="119">
        <v>3</v>
      </c>
      <c r="G15" s="136"/>
    </row>
    <row r="16" spans="1:9" x14ac:dyDescent="0.25">
      <c r="A16" s="142" t="s">
        <v>111</v>
      </c>
      <c r="B16" s="119">
        <v>3</v>
      </c>
      <c r="C16" s="114"/>
      <c r="D16" s="126"/>
      <c r="E16" s="115" t="s">
        <v>121</v>
      </c>
      <c r="F16" s="119">
        <v>3</v>
      </c>
      <c r="G16" s="136"/>
    </row>
    <row r="17" spans="1:7" x14ac:dyDescent="0.25">
      <c r="A17" s="142" t="s">
        <v>112</v>
      </c>
      <c r="B17" s="119">
        <v>3</v>
      </c>
      <c r="C17" s="114"/>
      <c r="D17" s="126"/>
      <c r="E17" s="115" t="s">
        <v>210</v>
      </c>
      <c r="F17" s="119">
        <v>3</v>
      </c>
      <c r="G17" s="136"/>
    </row>
    <row r="18" spans="1:7" x14ac:dyDescent="0.25">
      <c r="A18" s="142" t="s">
        <v>113</v>
      </c>
      <c r="B18" s="119">
        <v>3</v>
      </c>
      <c r="C18" s="114"/>
      <c r="D18" s="126"/>
      <c r="E18" s="115" t="s">
        <v>220</v>
      </c>
      <c r="F18" s="119">
        <v>3</v>
      </c>
      <c r="G18" s="136"/>
    </row>
    <row r="19" spans="1:7" x14ac:dyDescent="0.25">
      <c r="A19" s="142" t="s">
        <v>114</v>
      </c>
      <c r="B19" s="119">
        <v>3</v>
      </c>
      <c r="C19" s="114"/>
      <c r="D19" s="126"/>
      <c r="E19" s="115" t="s">
        <v>221</v>
      </c>
      <c r="F19" s="119">
        <v>3</v>
      </c>
      <c r="G19" s="136"/>
    </row>
    <row r="20" spans="1:7" x14ac:dyDescent="0.25">
      <c r="A20" s="142" t="s">
        <v>115</v>
      </c>
      <c r="B20" s="119">
        <v>3</v>
      </c>
      <c r="C20" s="114"/>
      <c r="D20" s="125"/>
      <c r="E20" s="115" t="s">
        <v>222</v>
      </c>
      <c r="F20" s="119">
        <v>3</v>
      </c>
      <c r="G20" s="136"/>
    </row>
    <row r="21" spans="1:7" x14ac:dyDescent="0.25">
      <c r="A21" s="142" t="s">
        <v>116</v>
      </c>
      <c r="B21" s="119">
        <v>3</v>
      </c>
      <c r="C21" s="114"/>
      <c r="D21" s="126"/>
      <c r="E21" s="115" t="s">
        <v>122</v>
      </c>
      <c r="F21" s="119">
        <v>3</v>
      </c>
      <c r="G21" s="136"/>
    </row>
    <row r="22" spans="1:7" x14ac:dyDescent="0.25">
      <c r="A22" s="143" t="s">
        <v>53</v>
      </c>
      <c r="B22" s="119">
        <v>3</v>
      </c>
      <c r="C22" s="114"/>
      <c r="D22" s="126"/>
      <c r="E22" s="115" t="s">
        <v>123</v>
      </c>
      <c r="F22" s="119">
        <v>3</v>
      </c>
      <c r="G22" s="136"/>
    </row>
    <row r="23" spans="1:7" x14ac:dyDescent="0.25">
      <c r="A23" s="142" t="s">
        <v>117</v>
      </c>
      <c r="B23" s="119">
        <v>3</v>
      </c>
      <c r="C23" s="114"/>
      <c r="D23" s="126"/>
      <c r="E23" s="115" t="s">
        <v>223</v>
      </c>
      <c r="F23" s="119">
        <v>3</v>
      </c>
      <c r="G23" s="136"/>
    </row>
    <row r="24" spans="1:7" x14ac:dyDescent="0.25">
      <c r="A24" s="142" t="s">
        <v>118</v>
      </c>
      <c r="B24" s="119">
        <v>3</v>
      </c>
      <c r="C24" s="114"/>
      <c r="D24" s="126"/>
      <c r="E24" s="115" t="s">
        <v>224</v>
      </c>
      <c r="F24" s="119">
        <v>3</v>
      </c>
      <c r="G24" s="136"/>
    </row>
    <row r="25" spans="1:7" x14ac:dyDescent="0.25">
      <c r="A25" s="142" t="s">
        <v>47</v>
      </c>
      <c r="B25" s="119">
        <v>3</v>
      </c>
      <c r="C25" s="114"/>
      <c r="D25" s="126"/>
      <c r="E25" s="115" t="s">
        <v>225</v>
      </c>
      <c r="F25" s="119">
        <v>3</v>
      </c>
      <c r="G25" s="136"/>
    </row>
    <row r="26" spans="1:7" x14ac:dyDescent="0.25">
      <c r="A26" s="132"/>
      <c r="B26" s="133"/>
      <c r="C26" s="133"/>
      <c r="D26" s="126"/>
      <c r="E26" s="115" t="s">
        <v>124</v>
      </c>
      <c r="F26" s="119">
        <v>3</v>
      </c>
      <c r="G26" s="136"/>
    </row>
    <row r="27" spans="1:7" x14ac:dyDescent="0.25">
      <c r="E27" s="115" t="s">
        <v>125</v>
      </c>
      <c r="F27" s="119">
        <v>3</v>
      </c>
      <c r="G27" s="136"/>
    </row>
    <row r="28" spans="1:7" x14ac:dyDescent="0.25">
      <c r="E28" s="115" t="s">
        <v>126</v>
      </c>
      <c r="F28" s="119">
        <v>3</v>
      </c>
      <c r="G28" s="136"/>
    </row>
    <row r="29" spans="1:7" ht="15.75" thickBot="1" x14ac:dyDescent="0.3">
      <c r="E29" s="117" t="s">
        <v>49</v>
      </c>
      <c r="F29" s="116">
        <v>3</v>
      </c>
      <c r="G29" s="138"/>
    </row>
    <row r="30" spans="1:7" ht="15.75" thickBot="1" x14ac:dyDescent="0.3">
      <c r="A30" s="314" t="s">
        <v>50</v>
      </c>
      <c r="B30" s="315"/>
      <c r="C30" s="315"/>
      <c r="D30" s="315"/>
      <c r="E30" s="316"/>
      <c r="F30" s="130">
        <v>35</v>
      </c>
      <c r="G30" s="131"/>
    </row>
    <row r="31" spans="1:7" ht="15.75" x14ac:dyDescent="0.25">
      <c r="A31" s="318" t="s">
        <v>140</v>
      </c>
      <c r="B31" s="318"/>
      <c r="C31" s="318"/>
      <c r="D31" s="318"/>
      <c r="E31" s="318"/>
      <c r="F31" s="318"/>
      <c r="G31" s="318"/>
    </row>
    <row r="32" spans="1:7" x14ac:dyDescent="0.25">
      <c r="A32" s="128" t="s">
        <v>100</v>
      </c>
      <c r="B32" s="128" t="s">
        <v>51</v>
      </c>
      <c r="C32" s="129" t="s">
        <v>52</v>
      </c>
      <c r="E32" s="128" t="s">
        <v>99</v>
      </c>
      <c r="F32" s="128" t="s">
        <v>51</v>
      </c>
      <c r="G32" s="129" t="s">
        <v>52</v>
      </c>
    </row>
    <row r="33" spans="1:7" ht="26.25" customHeight="1" x14ac:dyDescent="0.25">
      <c r="A33" s="319" t="s">
        <v>101</v>
      </c>
      <c r="B33" s="320"/>
      <c r="C33" s="321"/>
      <c r="E33" s="319" t="s">
        <v>127</v>
      </c>
      <c r="F33" s="320"/>
      <c r="G33" s="321"/>
    </row>
    <row r="34" spans="1:7" x14ac:dyDescent="0.25">
      <c r="A34" s="282" t="s">
        <v>133</v>
      </c>
      <c r="B34" s="119">
        <v>3</v>
      </c>
      <c r="C34" s="115"/>
      <c r="E34" s="282" t="s">
        <v>128</v>
      </c>
      <c r="F34" s="114">
        <v>3</v>
      </c>
      <c r="G34" s="115"/>
    </row>
    <row r="35" spans="1:7" x14ac:dyDescent="0.25">
      <c r="A35" s="282" t="s">
        <v>137</v>
      </c>
      <c r="B35" s="119">
        <v>3</v>
      </c>
      <c r="C35" s="115"/>
      <c r="E35" s="282" t="s">
        <v>129</v>
      </c>
      <c r="F35" s="114">
        <v>3</v>
      </c>
      <c r="G35" s="115"/>
    </row>
    <row r="36" spans="1:7" x14ac:dyDescent="0.25">
      <c r="A36" s="282" t="s">
        <v>138</v>
      </c>
      <c r="B36" s="119">
        <v>3</v>
      </c>
      <c r="C36" s="115"/>
      <c r="E36" s="282" t="s">
        <v>130</v>
      </c>
      <c r="F36" s="114">
        <v>3</v>
      </c>
      <c r="G36" s="115"/>
    </row>
    <row r="37" spans="1:7" x14ac:dyDescent="0.25">
      <c r="A37" s="282" t="s">
        <v>139</v>
      </c>
      <c r="B37" s="119">
        <v>3</v>
      </c>
      <c r="C37" s="117"/>
      <c r="E37" s="282" t="s">
        <v>131</v>
      </c>
      <c r="F37" s="114">
        <v>3</v>
      </c>
      <c r="G37" s="117"/>
    </row>
    <row r="38" spans="1:7" x14ac:dyDescent="0.25">
      <c r="A38" s="282" t="s">
        <v>136</v>
      </c>
      <c r="B38" s="119">
        <v>3</v>
      </c>
      <c r="C38" s="118"/>
      <c r="E38" s="282" t="s">
        <v>132</v>
      </c>
      <c r="F38" s="114">
        <v>3</v>
      </c>
      <c r="G38" s="118"/>
    </row>
    <row r="39" spans="1:7" x14ac:dyDescent="0.25">
      <c r="A39" s="282" t="s">
        <v>227</v>
      </c>
      <c r="B39" s="119">
        <v>3</v>
      </c>
      <c r="C39" s="115"/>
      <c r="E39" s="282" t="s">
        <v>133</v>
      </c>
      <c r="F39" s="114">
        <v>3</v>
      </c>
      <c r="G39" s="115"/>
    </row>
    <row r="40" spans="1:7" x14ac:dyDescent="0.25">
      <c r="A40" s="282" t="s">
        <v>228</v>
      </c>
      <c r="B40" s="119">
        <v>3</v>
      </c>
      <c r="C40" s="115"/>
      <c r="E40" s="282" t="s">
        <v>134</v>
      </c>
      <c r="F40" s="114">
        <v>3</v>
      </c>
      <c r="G40" s="115"/>
    </row>
    <row r="41" spans="1:7" x14ac:dyDescent="0.25">
      <c r="A41" s="122" t="s">
        <v>102</v>
      </c>
      <c r="B41" s="119"/>
      <c r="C41" s="115"/>
      <c r="E41" s="282" t="s">
        <v>135</v>
      </c>
      <c r="F41" s="114">
        <v>3</v>
      </c>
      <c r="G41" s="115"/>
    </row>
    <row r="42" spans="1:7" x14ac:dyDescent="0.25">
      <c r="A42" s="282" t="s">
        <v>229</v>
      </c>
      <c r="B42" s="119">
        <v>3</v>
      </c>
      <c r="C42" s="115"/>
      <c r="E42" s="282" t="s">
        <v>136</v>
      </c>
      <c r="F42" s="114">
        <v>3</v>
      </c>
      <c r="G42" s="115"/>
    </row>
    <row r="43" spans="1:7" x14ac:dyDescent="0.25">
      <c r="A43" s="282" t="s">
        <v>230</v>
      </c>
      <c r="B43" s="119">
        <v>3</v>
      </c>
      <c r="C43" s="115"/>
      <c r="E43" s="282" t="s">
        <v>227</v>
      </c>
      <c r="F43" s="114">
        <v>3</v>
      </c>
      <c r="G43" s="115"/>
    </row>
    <row r="44" spans="1:7" x14ac:dyDescent="0.25">
      <c r="E44" s="282" t="s">
        <v>226</v>
      </c>
      <c r="F44" s="114">
        <v>3</v>
      </c>
      <c r="G44" s="115"/>
    </row>
    <row r="45" spans="1:7" x14ac:dyDescent="0.25">
      <c r="A45"/>
      <c r="B45"/>
      <c r="C45"/>
    </row>
    <row r="46" spans="1:7" x14ac:dyDescent="0.25">
      <c r="A46"/>
      <c r="B46"/>
      <c r="C46"/>
    </row>
  </sheetData>
  <mergeCells count="5">
    <mergeCell ref="A30:E30"/>
    <mergeCell ref="A1:G1"/>
    <mergeCell ref="A31:G31"/>
    <mergeCell ref="E33:G33"/>
    <mergeCell ref="A33:C33"/>
  </mergeCells>
  <printOptions horizontalCentered="1" verticalCentered="1"/>
  <pageMargins left="0.25" right="0.25" top="0.2" bottom="0.2" header="0.5" footer="0.5"/>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9" sqref="A9"/>
    </sheetView>
  </sheetViews>
  <sheetFormatPr defaultRowHeight="15" x14ac:dyDescent="0.25"/>
  <cols>
    <col min="1" max="1" width="15.42578125" customWidth="1"/>
    <col min="2" max="2" width="57.140625" customWidth="1"/>
    <col min="3" max="3" width="9.140625" style="240"/>
  </cols>
  <sheetData>
    <row r="1" spans="1:3" ht="15.75" x14ac:dyDescent="0.25">
      <c r="A1" s="318" t="s">
        <v>170</v>
      </c>
      <c r="B1" s="318"/>
      <c r="C1" s="318"/>
    </row>
    <row r="2" spans="1:3" ht="9.75" customHeight="1" x14ac:dyDescent="0.25">
      <c r="A2" s="326"/>
      <c r="B2" s="326"/>
      <c r="C2" s="326"/>
    </row>
    <row r="3" spans="1:3" ht="45.75" customHeight="1" x14ac:dyDescent="0.25">
      <c r="A3" s="327" t="s">
        <v>171</v>
      </c>
      <c r="B3" s="327"/>
      <c r="C3" s="327"/>
    </row>
    <row r="4" spans="1:3" x14ac:dyDescent="0.25">
      <c r="A4" s="328"/>
      <c r="B4" s="328"/>
      <c r="C4" s="328"/>
    </row>
    <row r="5" spans="1:3" x14ac:dyDescent="0.25">
      <c r="A5" s="329" t="s">
        <v>172</v>
      </c>
      <c r="B5" s="329"/>
      <c r="C5" s="329"/>
    </row>
    <row r="6" spans="1:3" x14ac:dyDescent="0.25">
      <c r="A6" s="233" t="s">
        <v>173</v>
      </c>
      <c r="B6" s="233" t="s">
        <v>174</v>
      </c>
      <c r="C6" s="234" t="s">
        <v>175</v>
      </c>
    </row>
    <row r="7" spans="1:3" x14ac:dyDescent="0.25">
      <c r="A7" s="235" t="s">
        <v>218</v>
      </c>
      <c r="B7" s="235"/>
      <c r="C7" s="236">
        <v>3</v>
      </c>
    </row>
    <row r="8" spans="1:3" x14ac:dyDescent="0.25">
      <c r="A8" s="235" t="s">
        <v>219</v>
      </c>
      <c r="B8" s="235"/>
      <c r="C8" s="236">
        <v>3</v>
      </c>
    </row>
    <row r="9" spans="1:3" x14ac:dyDescent="0.25">
      <c r="A9" s="235"/>
      <c r="B9" s="235"/>
      <c r="C9" s="236"/>
    </row>
    <row r="10" spans="1:3" x14ac:dyDescent="0.25">
      <c r="A10" s="235"/>
      <c r="B10" s="235"/>
      <c r="C10" s="236"/>
    </row>
    <row r="11" spans="1:3" x14ac:dyDescent="0.25">
      <c r="A11" s="235"/>
      <c r="B11" s="235"/>
      <c r="C11" s="236"/>
    </row>
    <row r="12" spans="1:3" x14ac:dyDescent="0.25">
      <c r="A12" s="235"/>
      <c r="B12" s="235"/>
      <c r="C12" s="236"/>
    </row>
    <row r="13" spans="1:3" x14ac:dyDescent="0.25">
      <c r="A13" s="235"/>
      <c r="B13" s="235"/>
      <c r="C13" s="236"/>
    </row>
    <row r="14" spans="1:3" x14ac:dyDescent="0.25">
      <c r="A14" s="235"/>
      <c r="B14" s="235"/>
      <c r="C14" s="236"/>
    </row>
    <row r="15" spans="1:3" x14ac:dyDescent="0.25">
      <c r="A15" s="235"/>
      <c r="B15" s="235"/>
      <c r="C15" s="236"/>
    </row>
    <row r="17" spans="1:3" x14ac:dyDescent="0.25">
      <c r="A17" s="329" t="s">
        <v>176</v>
      </c>
      <c r="B17" s="329"/>
      <c r="C17" s="329"/>
    </row>
    <row r="18" spans="1:3" x14ac:dyDescent="0.25">
      <c r="A18" s="233" t="s">
        <v>173</v>
      </c>
      <c r="B18" s="233" t="s">
        <v>174</v>
      </c>
      <c r="C18" s="234" t="s">
        <v>175</v>
      </c>
    </row>
    <row r="19" spans="1:3" x14ac:dyDescent="0.25">
      <c r="A19" s="235" t="s">
        <v>177</v>
      </c>
      <c r="B19" s="235" t="s">
        <v>178</v>
      </c>
      <c r="C19" s="236">
        <v>2</v>
      </c>
    </row>
    <row r="20" spans="1:3" x14ac:dyDescent="0.25">
      <c r="A20" s="235" t="s">
        <v>179</v>
      </c>
      <c r="B20" s="235" t="s">
        <v>180</v>
      </c>
      <c r="C20" s="236">
        <v>2</v>
      </c>
    </row>
    <row r="21" spans="1:3" x14ac:dyDescent="0.25">
      <c r="A21" s="235" t="s">
        <v>181</v>
      </c>
      <c r="B21" s="235" t="s">
        <v>182</v>
      </c>
      <c r="C21" s="236">
        <v>1</v>
      </c>
    </row>
    <row r="22" spans="1:3" x14ac:dyDescent="0.25">
      <c r="A22" s="235" t="s">
        <v>183</v>
      </c>
      <c r="B22" s="235" t="s">
        <v>184</v>
      </c>
      <c r="C22" s="236">
        <v>1</v>
      </c>
    </row>
    <row r="24" spans="1:3" x14ac:dyDescent="0.25">
      <c r="A24" s="322" t="s">
        <v>185</v>
      </c>
      <c r="B24" s="322"/>
      <c r="C24" s="322"/>
    </row>
    <row r="25" spans="1:3" ht="121.5" customHeight="1" x14ac:dyDescent="0.25">
      <c r="A25" s="323" t="s">
        <v>186</v>
      </c>
      <c r="B25" s="324"/>
      <c r="C25" s="325"/>
    </row>
    <row r="26" spans="1:3" x14ac:dyDescent="0.25">
      <c r="A26" s="237" t="s">
        <v>187</v>
      </c>
      <c r="B26" s="238"/>
      <c r="C26" s="239"/>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2ED0A4DC-0CD2-4B35-95D0-D2EC77A5A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Geography 4-yr Plan</vt:lpstr>
      <vt:lpstr>GEOG Course information</vt:lpstr>
      <vt:lpstr>Course Options - No Prereqs</vt:lpstr>
      <vt:lpstr>'GEOG Course information'!planningemphasis</vt:lpstr>
      <vt:lpstr>'GEOG Course information'!Print_Area</vt:lpstr>
      <vt:lpstr>'Geography 4-yr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2015-02-18T19:11:59Z</cp:lastPrinted>
  <dcterms:created xsi:type="dcterms:W3CDTF">2011-09-23T19:24:55Z</dcterms:created>
  <dcterms:modified xsi:type="dcterms:W3CDTF">2015-06-03T21:28:29Z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