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2180"/>
  </bookViews>
  <sheets>
    <sheet name="BS Business Economics" sheetId="5" r:id="rId1"/>
    <sheet name="Program Courses" sheetId="6" r:id="rId2"/>
    <sheet name="Grade Requirements" sheetId="7" r:id="rId3"/>
    <sheet name="Course Options - No Prereqs" sheetId="8" r:id="rId4"/>
  </sheets>
  <definedNames>
    <definedName name="_xlnm.Print_Area" localSheetId="0">'BS Business Economics'!$A$1:$M$83</definedName>
    <definedName name="_xlnm.Print_Area" localSheetId="1">'Program Courses'!$A$1:$D$139</definedName>
  </definedNames>
  <calcPr calcId="145621"/>
</workbook>
</file>

<file path=xl/calcChain.xml><?xml version="1.0" encoding="utf-8"?>
<calcChain xmlns="http://schemas.openxmlformats.org/spreadsheetml/2006/main">
  <c r="D81" i="5" l="1"/>
  <c r="K74" i="5"/>
  <c r="D74" i="5"/>
  <c r="D10" i="5"/>
  <c r="D24" i="5"/>
  <c r="D29" i="5"/>
  <c r="D32" i="5"/>
  <c r="D17" i="5"/>
  <c r="D13" i="5"/>
  <c r="D6" i="5"/>
  <c r="E49" i="5"/>
  <c r="F36" i="5"/>
  <c r="E36" i="5"/>
  <c r="K3" i="5"/>
</calcChain>
</file>

<file path=xl/sharedStrings.xml><?xml version="1.0" encoding="utf-8"?>
<sst xmlns="http://schemas.openxmlformats.org/spreadsheetml/2006/main" count="610" uniqueCount="378">
  <si>
    <t>Student</t>
  </si>
  <si>
    <t>Advisor</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</si>
  <si>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</si>
  <si>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</si>
  <si>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</si>
  <si>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</si>
  <si>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</si>
  <si>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</si>
  <si>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</si>
  <si>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</si>
  <si>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</si>
  <si>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</si>
  <si>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</si>
  <si>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</si>
  <si>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</si>
  <si>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</si>
  <si>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</si>
  <si>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</si>
  <si>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</si>
  <si>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SPCM 101</t>
  </si>
  <si>
    <t>SGR #4</t>
  </si>
  <si>
    <t>ENGL 101</t>
  </si>
  <si>
    <t>ENGL 201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</si>
  <si>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</si>
  <si>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</si>
  <si>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</si>
  <si>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</si>
  <si>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</si>
  <si>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</si>
  <si>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</si>
  <si>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</si>
  <si>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Credits</t>
  </si>
  <si>
    <t>Student ID#</t>
  </si>
  <si>
    <t>Anticipated Graduation Term</t>
  </si>
  <si>
    <t>Minimum GPA</t>
  </si>
  <si>
    <t xml:space="preserve">Today's Date </t>
  </si>
  <si>
    <t>GR</t>
  </si>
  <si>
    <t>SGR #3</t>
  </si>
  <si>
    <t>ECON 202</t>
  </si>
  <si>
    <t>ECON 201</t>
  </si>
  <si>
    <t>ACCT 210</t>
  </si>
  <si>
    <t>Principles of Accounting I</t>
  </si>
  <si>
    <t>ACCT 211</t>
  </si>
  <si>
    <t>Principles of Accounting II</t>
  </si>
  <si>
    <t>ECON 301</t>
  </si>
  <si>
    <t>Intermediate Microeconomics</t>
  </si>
  <si>
    <t>BADM 350</t>
  </si>
  <si>
    <t>Legal Environment of Business</t>
  </si>
  <si>
    <t>STAT 281</t>
  </si>
  <si>
    <t>Introduction to Statistics</t>
  </si>
  <si>
    <t>MATH 102 or higher</t>
  </si>
  <si>
    <t>ECON 201, MATH 121 or higher</t>
  </si>
  <si>
    <t>ECON 302</t>
  </si>
  <si>
    <t>Intermediate Macroeconomics</t>
  </si>
  <si>
    <t>ECON 201, 202, MATH 102 or higher</t>
  </si>
  <si>
    <t>BADM 310</t>
  </si>
  <si>
    <t>Business Finance</t>
  </si>
  <si>
    <t>BADM 360</t>
  </si>
  <si>
    <t>Organization and Management</t>
  </si>
  <si>
    <t>ENGL 379</t>
  </si>
  <si>
    <t>Technical Communication</t>
  </si>
  <si>
    <t>GEN ELEC</t>
  </si>
  <si>
    <t>General Elective</t>
  </si>
  <si>
    <t>Mangement Information Systems</t>
  </si>
  <si>
    <t>BADM 370</t>
  </si>
  <si>
    <t>Marketing</t>
  </si>
  <si>
    <t>ECON 201 or ECON 202</t>
  </si>
  <si>
    <t>BADM 460</t>
  </si>
  <si>
    <t>Human Resources Management</t>
  </si>
  <si>
    <t>BADM 482</t>
  </si>
  <si>
    <t>Business Policy and Strategy</t>
  </si>
  <si>
    <t>Satisfies globalization requirement</t>
  </si>
  <si>
    <t>Major Courses</t>
  </si>
  <si>
    <r>
      <rPr>
        <b/>
        <sz val="9"/>
        <color rgb="FFFF0000"/>
        <rFont val="Calibri"/>
        <family val="2"/>
      </rPr>
      <t>Prerequsites</t>
    </r>
    <r>
      <rPr>
        <b/>
        <sz val="9"/>
        <rFont val="Calibri"/>
        <family val="2"/>
      </rPr>
      <t>/Comments</t>
    </r>
  </si>
  <si>
    <t>Economics Department Course Options</t>
  </si>
  <si>
    <t>ACCT (Accounting)</t>
  </si>
  <si>
    <t>• ACCT 210 - Principles of Accounting I (COM)</t>
  </si>
  <si>
    <t>• ACCT 211 - Principles of Accounting II (COM)</t>
  </si>
  <si>
    <t>• ACCT 310 - Intermediate Accounting I (COM)</t>
  </si>
  <si>
    <t>• ACCT 311 - Intermediate Accounting II (COM)</t>
  </si>
  <si>
    <t>• ACCT 320 - Cost Accounting (COM)</t>
  </si>
  <si>
    <t>• ACCT 406-506 - Accounting for Entrepreneurs (COM)</t>
  </si>
  <si>
    <t>• ACCT 430 - Income Tax Accounting (COM)</t>
  </si>
  <si>
    <t>• ACCT 450 - Auditing (COM)</t>
  </si>
  <si>
    <t>• ACCT 490 - Seminar (COM)</t>
  </si>
  <si>
    <t>• ACCT 491 - Independent Study (COM)</t>
  </si>
  <si>
    <t>• ACCT 492 - Topics (COM)</t>
  </si>
  <si>
    <t>• ACCT 493 - Workshop (COM)</t>
  </si>
  <si>
    <t>• ACCT 494 - Internship (COM)</t>
  </si>
  <si>
    <t>BADM (Business Administration)</t>
  </si>
  <si>
    <t>• BADM 260 - Principles of Production and Operations Management</t>
  </si>
  <si>
    <t>• BADM 280 - Personal Finance (COM)</t>
  </si>
  <si>
    <t>• BADM 291 - Independent Study (COM)</t>
  </si>
  <si>
    <t>• BADM 292 - Topics (COM)</t>
  </si>
  <si>
    <t>• BADM 293 - Workshop (COM)</t>
  </si>
  <si>
    <t>• BADM 310 - Business Finance (COM)</t>
  </si>
  <si>
    <t>• BADM 334 - Small Business Management (COM)</t>
  </si>
  <si>
    <t>• BADM 336 - Entrepreneurship I (COM)</t>
  </si>
  <si>
    <t>• BADM 350 - Legal Environment of Business (COM)</t>
  </si>
  <si>
    <t>• BADM 351 - Business Law (COM)</t>
  </si>
  <si>
    <t>• BADM 360 - Organization and Management (COM)</t>
  </si>
  <si>
    <t>• BADM 370 - Marketing (COM)</t>
  </si>
  <si>
    <t>• BADM 406-506 - Accounting for Entrepreneurs (COM)</t>
  </si>
  <si>
    <t>• BADM 411 - Investments (COM)</t>
  </si>
  <si>
    <t>• BADM 412 - Security Analysis (COM)</t>
  </si>
  <si>
    <t>• BADM 416 - Commercial Bank Management (COM)</t>
  </si>
  <si>
    <t>• BADM 424 - Operations Research (COM)</t>
  </si>
  <si>
    <t>• BADM 438-538 - Entrepreneurship II (COM)</t>
  </si>
  <si>
    <t>• BADM 457 - Business Ethics</t>
  </si>
  <si>
    <t>• BADM 460 - Human Resource Management (COM)</t>
  </si>
  <si>
    <t>• BADM 464 - Organizational Behavior (COM)</t>
  </si>
  <si>
    <t>• BADM 474 - Personal Selling (COM)</t>
  </si>
  <si>
    <t>• BADM 476-576 - Marketing Research (COM)</t>
  </si>
  <si>
    <t>• BADM 482 - Business Policy and Strategy (COM)</t>
  </si>
  <si>
    <t>• BADM 483 - Small Business Consulting (COM)</t>
  </si>
  <si>
    <t>• BADM 489 - Business Plan Writing and Competition (COM)</t>
  </si>
  <si>
    <t>• BADM 490 - Seminar (COM)</t>
  </si>
  <si>
    <t>• BADM 491 - Independent Study (COM)</t>
  </si>
  <si>
    <t>• BADM 492 - Topics (COM)</t>
  </si>
  <si>
    <t>• BADM 493-593 - Workshop (COM)</t>
  </si>
  <si>
    <t>• BADM 494 - Internship (COM)</t>
  </si>
  <si>
    <t>• BADM 498 - Undergraduate Research/Scholarship (COM)</t>
  </si>
  <si>
    <t>AGEC (Agricultural and Resource Economics)</t>
  </si>
  <si>
    <t>• AGEC 271-271L - Farm and Ranch Management and Lab</t>
  </si>
  <si>
    <t>• AGEC 292 - Topics</t>
  </si>
  <si>
    <t>• AGEC 320 - Ethics in agribusiness</t>
  </si>
  <si>
    <t>• AGEC 350 - Environmental law</t>
  </si>
  <si>
    <t>• AGEC 352 - Agricultural Law</t>
  </si>
  <si>
    <t>• AGEC 354 - Agricultural Marketing and Prices</t>
  </si>
  <si>
    <t>• AGEC 356 - Equine Law</t>
  </si>
  <si>
    <t>• AGEC 364 - Introduction to Cooperatives</t>
  </si>
  <si>
    <t>• AGEC 366 - Food Law</t>
  </si>
  <si>
    <t>• AGEC 371 - Agricultural Business Management</t>
  </si>
  <si>
    <t>• AGEC 372 - Introduction to Resource and Environmental Economics</t>
  </si>
  <si>
    <t>• AGEC 421-521 - Farming and Food Systems Economics</t>
  </si>
  <si>
    <t>• AGEC 430/530 - Advanced Agricultural Marketing and Prices</t>
  </si>
  <si>
    <t>• AGEC 454 - Economics of Grain and Livestock Marketing</t>
  </si>
  <si>
    <t>• AGEC 471-571 - Advanced Farm &amp; Ranch Management</t>
  </si>
  <si>
    <t>• AGEC 473-473L - Rural Real Estate Appraisal and Lab</t>
  </si>
  <si>
    <t>• AGEC 478-478L - Agricultural Finance and Lab</t>
  </si>
  <si>
    <t>• AGEC 479 - Agricultural Policy (AW) (G)</t>
  </si>
  <si>
    <t>• AGEC 484 - Trading in Agricultural Futures and Options</t>
  </si>
  <si>
    <t>• AGEC 491 - Independent Study</t>
  </si>
  <si>
    <t>• AGEC 492 - Topics</t>
  </si>
  <si>
    <t>• AGEC 493 - Workshop</t>
  </si>
  <si>
    <t>• AGEC 494 - Internship</t>
  </si>
  <si>
    <t>• AGEC 498 - Undergraduate Research/Scholarship</t>
  </si>
  <si>
    <t>ECON (Economics)</t>
  </si>
  <si>
    <t>• ECON 101 - Global Economy * (G)</t>
  </si>
  <si>
    <t>• ECON 201 - Principles of Microeconomics * **(COM)</t>
  </si>
  <si>
    <t>• ECON 202 - Principles of Macroeconomics * (COM) (G)</t>
  </si>
  <si>
    <t>• ECON 292 - Topics</t>
  </si>
  <si>
    <t>• ECON 301 - Intermediate Microeconomics (COM)</t>
  </si>
  <si>
    <t>• ECON 302 - Intermediate Macroeconomics (COM)</t>
  </si>
  <si>
    <t>• ECON 330 - Money and Banking (COM)</t>
  </si>
  <si>
    <t>• ECON 370 - Marketing</t>
  </si>
  <si>
    <t>• ECON 372 - Introduction to Resource and Environmental Economics</t>
  </si>
  <si>
    <t>• ECON 403-503 - History of Economic Thought (COM)</t>
  </si>
  <si>
    <t>• ECON 405 - Comparative Economic Systems (COM)</t>
  </si>
  <si>
    <t>• ECON 420-520 - Economics of the Public Sector</t>
  </si>
  <si>
    <t>• ECON 423 - Introduction to Econometrics (COM)</t>
  </si>
  <si>
    <t>• ECON 428 - Mathematical Economics</t>
  </si>
  <si>
    <t>• ECON 431-531 - Managerial Economics</t>
  </si>
  <si>
    <t>• ECON 433 - Public Finance (COM) (AW)</t>
  </si>
  <si>
    <t>• ECON 440-540 - Economics of International Sector</t>
  </si>
  <si>
    <t>• ECON 450-550 - Industrial Organization (COM)</t>
  </si>
  <si>
    <t>• ECON 453 - Risk Management-Personal and Business</t>
  </si>
  <si>
    <t>• ECON 460-560 - Economic Development ** (G)</t>
  </si>
  <si>
    <t>• ECON 467 - Labor Law and Economics</t>
  </si>
  <si>
    <t>• ECON 472-572 - Resource and Environmental Economics (COM)</t>
  </si>
  <si>
    <t>• ECON 476-576 - Marketing Research</t>
  </si>
  <si>
    <t>• ECON 482 - Labor Economics (COM)</t>
  </si>
  <si>
    <t>• ECON 490 - Seminar (COM)</t>
  </si>
  <si>
    <t>• ECON 491-591 - Independent Study (COM)</t>
  </si>
  <si>
    <t>• ECON 492 - Topics (COM)</t>
  </si>
  <si>
    <t>• ECON 493-593 - Workshop</t>
  </si>
  <si>
    <t>• ECON 494 - Internship (COM)</t>
  </si>
  <si>
    <t>• ECON 496 - Field Experience</t>
  </si>
  <si>
    <t>• ECON 498 - Undergraduate Research/Scholarship (COM)</t>
  </si>
  <si>
    <t>ENTR (Entrepreneurship)</t>
  </si>
  <si>
    <t>• ENTR 236 - Innovation &amp; Creativity</t>
  </si>
  <si>
    <t>• ENTR 237 - ENTR II: Entrepreneurship Development</t>
  </si>
  <si>
    <t>• ENTR 320 - Principles and Practices of Social Entrepreneurship</t>
  </si>
  <si>
    <t>• ENTR 336 - Entrepreneurship I (COM)</t>
  </si>
  <si>
    <t>• ENTR 338 - ENTR III: New Venture Creation</t>
  </si>
  <si>
    <t>• ENTR 406-506 - Accounting for Entrepreneurs (COM)</t>
  </si>
  <si>
    <t>• ENTR 410 - Financing Innovative Ideas</t>
  </si>
  <si>
    <t>• ENTR 438-538 - Entrepreneurship II (COM)</t>
  </si>
  <si>
    <t>• ENTR 483 - Small Business Consulting</t>
  </si>
  <si>
    <t>• ENTR 488 - Entrepreneurial Studies Capstone</t>
  </si>
  <si>
    <t>• ENTR 489 - Business Plan Writing and Competition (COM)</t>
  </si>
  <si>
    <t>• ENTR 494 - Internship</t>
  </si>
  <si>
    <t>MGMT (Management)</t>
  </si>
  <si>
    <t>• MGMT 310 - Business Finance</t>
  </si>
  <si>
    <t>• MGMT 325 - Management Information Systems</t>
  </si>
  <si>
    <t>• MGMT 360 - Organization and Management</t>
  </si>
  <si>
    <t>• MGMT 460 - Human Resource Management</t>
  </si>
  <si>
    <t>MATH (Mathematics)</t>
  </si>
  <si>
    <t>• MATH 121-121L - Survey of Calculus and Lab* (COM)</t>
  </si>
  <si>
    <t>• MATH 123 - Calculus I * (COM)</t>
  </si>
  <si>
    <t>Support Courses</t>
  </si>
  <si>
    <t>• CSC 325 - Management Information Systems (COM)</t>
  </si>
  <si>
    <t>CSC (Computer Science)</t>
  </si>
  <si>
    <t>ENGL (English)</t>
  </si>
  <si>
    <t>• ENGL 379 - Technical Communication (COM) (AW)</t>
  </si>
  <si>
    <t>STAT (Statistics)</t>
  </si>
  <si>
    <t>• STAT 281 - Introduction to Statistics (COM)</t>
  </si>
  <si>
    <t>Grade counts toward admission into department majors</t>
  </si>
  <si>
    <t>Cannot be counted toward a department major</t>
  </si>
  <si>
    <t>Can be substituted for MATH 121-121L</t>
  </si>
  <si>
    <t>Crosslists with ECON 370</t>
  </si>
  <si>
    <t>Crosslists with ECON 372</t>
  </si>
  <si>
    <t>Crosslists with AGEC 372</t>
  </si>
  <si>
    <t>Course Number and Title</t>
  </si>
  <si>
    <t>• ENGL 101 - Composition I *</t>
  </si>
  <si>
    <t>• ENGL 201 - Composition II *</t>
  </si>
  <si>
    <t>ACCT 310</t>
  </si>
  <si>
    <t>Crosslists with ENTR 406-506</t>
  </si>
  <si>
    <r>
      <rPr>
        <sz val="10"/>
        <color rgb="FFFF0000"/>
        <rFont val="Calibri"/>
        <family val="2"/>
      </rPr>
      <t>Prerequsites</t>
    </r>
    <r>
      <rPr>
        <sz val="10"/>
        <rFont val="Calibri"/>
        <family val="2"/>
      </rPr>
      <t>/Comments</t>
    </r>
  </si>
  <si>
    <t>ACCT 311</t>
  </si>
  <si>
    <t>1-4</t>
  </si>
  <si>
    <t>1-12</t>
  </si>
  <si>
    <t>Crosslists with ACCT 406-506</t>
  </si>
  <si>
    <t>ECON 201 or 202</t>
  </si>
  <si>
    <t>AGEC 271 and ECON 301</t>
  </si>
  <si>
    <t>AGEC 271/271L or PS 213/213L</t>
  </si>
  <si>
    <t xml:space="preserve">AGEC 354 </t>
  </si>
  <si>
    <t>1-3</t>
  </si>
  <si>
    <t>1-6</t>
  </si>
  <si>
    <t>Crosslists with ENTR 336</t>
  </si>
  <si>
    <t>ECON 301, STAT 281</t>
  </si>
  <si>
    <t>Crosslists with ENTR 483</t>
  </si>
  <si>
    <t>Crosslists with ENTR 489</t>
  </si>
  <si>
    <t>Crosslists with ENTR 494</t>
  </si>
  <si>
    <t>MATH 121, STAT 281</t>
  </si>
  <si>
    <t>ECON 301, ECON 302, MATH 121</t>
  </si>
  <si>
    <t xml:space="preserve">ECON 201, ECON 202 </t>
  </si>
  <si>
    <t xml:space="preserve">ECON 201, ECON 202   </t>
  </si>
  <si>
    <t>ECON 201, ECON 202</t>
  </si>
  <si>
    <t>ECON 201, ECON 202, MATH 102 or higher</t>
  </si>
  <si>
    <t>ECON 201, MATH 121 or MATH 123 or MATH 125</t>
  </si>
  <si>
    <t>ECON 201, ECON 202, ECON 301 or ECON 302 or ECON 330</t>
  </si>
  <si>
    <t>ECON 201 or ECON 202 or Junior standing</t>
  </si>
  <si>
    <t>AGEC 271, ECON 201</t>
  </si>
  <si>
    <t>AGEC 354, STAT 281</t>
  </si>
  <si>
    <t>AGEC 271, ECON 201, ACCT 210</t>
  </si>
  <si>
    <t>ECON 330, BADM 360 or AGEC 478</t>
  </si>
  <si>
    <t>BADM 310, BADM 350, BADM 360, BADM 370</t>
  </si>
  <si>
    <t>Crosslists as BADM 336</t>
  </si>
  <si>
    <t>ENTR 237</t>
  </si>
  <si>
    <t>BADM/ENTR 438/538</t>
  </si>
  <si>
    <t>ENTR 338</t>
  </si>
  <si>
    <t>Crosslists with BADM 489</t>
  </si>
  <si>
    <t xml:space="preserve"> </t>
  </si>
  <si>
    <t>BADM 310, 350, 360, 370</t>
  </si>
  <si>
    <r>
      <t xml:space="preserve">Any MATH except 021, 101, or 100T </t>
    </r>
    <r>
      <rPr>
        <sz val="10"/>
        <rFont val="Calibri"/>
        <family val="2"/>
        <scheme val="minor"/>
      </rPr>
      <t>/ 271 and 271L are coreqs</t>
    </r>
  </si>
  <si>
    <r>
      <t xml:space="preserve">Any MATH except 021, 095, 101, or 100T </t>
    </r>
    <r>
      <rPr>
        <sz val="10"/>
        <rFont val="Calibri"/>
        <family val="2"/>
        <scheme val="minor"/>
      </rPr>
      <t>/ Crosslists as MNET 260</t>
    </r>
  </si>
  <si>
    <r>
      <rPr>
        <sz val="10"/>
        <color rgb="FFFF0000"/>
        <rFont val="Calibri"/>
        <family val="2"/>
        <scheme val="minor"/>
      </rPr>
      <t>BADM/ENTR 336</t>
    </r>
    <r>
      <rPr>
        <sz val="10"/>
        <color theme="1"/>
        <rFont val="Calibri"/>
        <family val="2"/>
        <scheme val="minor"/>
      </rPr>
      <t xml:space="preserve"> / Crosslists with ENTR 438-538</t>
    </r>
  </si>
  <si>
    <r>
      <t xml:space="preserve">BADM 370, STAT 281 </t>
    </r>
    <r>
      <rPr>
        <sz val="10"/>
        <rFont val="Calibri"/>
        <family val="2"/>
        <scheme val="minor"/>
      </rPr>
      <t>/ Crosslists with ECON 476-576</t>
    </r>
  </si>
  <si>
    <r>
      <rPr>
        <sz val="10"/>
        <color rgb="FFFF0000"/>
        <rFont val="Calibri"/>
        <family val="2"/>
        <scheme val="minor"/>
      </rPr>
      <t xml:space="preserve">ECON 201 or ECON 202 / </t>
    </r>
    <r>
      <rPr>
        <sz val="10"/>
        <color theme="1"/>
        <rFont val="Calibri"/>
        <family val="2"/>
        <scheme val="minor"/>
      </rPr>
      <t>Crosslists with BADM 370</t>
    </r>
  </si>
  <si>
    <r>
      <rPr>
        <sz val="10"/>
        <color rgb="FFFF0000"/>
        <rFont val="Calibri"/>
        <family val="2"/>
        <scheme val="minor"/>
      </rPr>
      <t>ECON 370, STAT 281</t>
    </r>
    <r>
      <rPr>
        <sz val="10"/>
        <color theme="1"/>
        <rFont val="Calibri"/>
        <family val="2"/>
        <scheme val="minor"/>
      </rPr>
      <t xml:space="preserve"> / Crosslists with BADM 476-576</t>
    </r>
  </si>
  <si>
    <r>
      <rPr>
        <sz val="10"/>
        <color rgb="FFFF0000"/>
        <rFont val="Calibri"/>
        <family val="2"/>
        <scheme val="minor"/>
      </rPr>
      <t>BADM/ENTR 336</t>
    </r>
    <r>
      <rPr>
        <sz val="10"/>
        <color theme="1"/>
        <rFont val="Calibri"/>
        <family val="2"/>
        <scheme val="minor"/>
      </rPr>
      <t xml:space="preserve"> / Crosslists with BADM 438-538</t>
    </r>
  </si>
  <si>
    <t>Principles of Macroeconomics (SGR #3)</t>
  </si>
  <si>
    <t>Fundamentals of Speech (SGR #2)</t>
  </si>
  <si>
    <t>Humanities/Arts Diversity (SGR #4)</t>
  </si>
  <si>
    <t>Composition I (SGR #1)</t>
  </si>
  <si>
    <t>Social Sciences/Diversity (SGR #3)</t>
  </si>
  <si>
    <t>Composition II (SGR #1)</t>
  </si>
  <si>
    <t xml:space="preserve">  </t>
  </si>
  <si>
    <t>IGR #2</t>
  </si>
  <si>
    <t>Different prefix than SGRs #3, #4, #6</t>
  </si>
  <si>
    <t>General Elective if already fulfilled</t>
  </si>
  <si>
    <t xml:space="preserve">Principles of Microeconomics </t>
  </si>
  <si>
    <t>College of Arts and Sciences</t>
  </si>
  <si>
    <t>Information Subject to Change. This checksheet is not a contract</t>
  </si>
  <si>
    <t>First Year Seminar</t>
  </si>
  <si>
    <t>First Year Fall Courses</t>
  </si>
  <si>
    <t>First Year Spring Courses</t>
  </si>
  <si>
    <t>Second Year Spring Courses</t>
  </si>
  <si>
    <t>Third Year Fall Courses</t>
  </si>
  <si>
    <t>Fourth Year Fall Courses</t>
  </si>
  <si>
    <t>Second Year Fall Courses</t>
  </si>
  <si>
    <t>Third Year Spring Courses</t>
  </si>
  <si>
    <t>Fourth Year Spring Courses</t>
  </si>
  <si>
    <t xml:space="preserve">(Must have a different prefix than the courses used to meet SGR 3, 4 and 6) </t>
  </si>
  <si>
    <t>Cultural Awareness and Social and Environmental Responsibility</t>
  </si>
  <si>
    <t>IGR #1</t>
  </si>
  <si>
    <t xml:space="preserve">First Year Seminar </t>
  </si>
  <si>
    <t>Sample 4 Year Plan</t>
  </si>
  <si>
    <t>Management Information Systems</t>
  </si>
  <si>
    <t>Different prefix than ECON</t>
  </si>
  <si>
    <t>Bachelor of Science in Economics - Business Specialization (Fall 2015)</t>
  </si>
  <si>
    <t>2015-2016 Undergraduate Catalog Requirements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</si>
  <si>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</si>
  <si>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</si>
  <si>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</si>
  <si>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</si>
  <si>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</si>
  <si>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</si>
  <si>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</si>
  <si>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</si>
  <si>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</si>
  <si>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</si>
  <si>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</si>
  <si>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</si>
  <si>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</si>
  <si>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</si>
  <si>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</si>
  <si>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</si>
  <si>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</si>
  <si>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Minor OR a second major OR a teaching specialization</t>
  </si>
  <si>
    <r>
      <t>Upper Division Coursework</t>
    </r>
    <r>
      <rPr>
        <sz val="9"/>
        <rFont val="Calibri"/>
        <family val="2"/>
        <scheme val="minor"/>
      </rPr>
      <t xml:space="preserve">  (33 credits) 300-400 Level Major and Non-Major Classes</t>
    </r>
  </si>
  <si>
    <t>Fully completed within the major coursework</t>
  </si>
  <si>
    <t>One Capstone course in the major</t>
  </si>
  <si>
    <t>Principles of Microeconomics</t>
  </si>
  <si>
    <t>Principles of Macroeconomics</t>
  </si>
  <si>
    <t>BADM 101</t>
  </si>
  <si>
    <t>Survey of Business</t>
  </si>
  <si>
    <t>Technical Communications</t>
  </si>
  <si>
    <r>
      <t xml:space="preserve">ENGL 201  </t>
    </r>
    <r>
      <rPr>
        <sz val="9"/>
        <color theme="1"/>
        <rFont val="Calibri"/>
        <family val="2"/>
      </rPr>
      <t>/AW</t>
    </r>
  </si>
  <si>
    <t>TOTAL CREDITS</t>
  </si>
  <si>
    <t>College of Arts and Sciences Requirements  - Bachelor of Science</t>
  </si>
  <si>
    <r>
      <t xml:space="preserve">Natural Science </t>
    </r>
    <r>
      <rPr>
        <b/>
        <u/>
        <sz val="8"/>
        <rFont val="Calibri"/>
        <family val="2"/>
      </rPr>
      <t>(2 prefixes in 10+ credits - at least two classes w/ labs - no MATH or STATS)</t>
    </r>
  </si>
  <si>
    <t>10+</t>
  </si>
  <si>
    <t>SGR#6</t>
  </si>
  <si>
    <t>3-4</t>
  </si>
  <si>
    <t xml:space="preserve">Electives taken as needed to reach 120 credits </t>
  </si>
  <si>
    <t>Composition I (SGR 1)</t>
  </si>
  <si>
    <t>Introduction to Business</t>
  </si>
  <si>
    <t>Satisfies SGR #3</t>
  </si>
  <si>
    <t>Fundamentals of Speech (SGR 2)</t>
  </si>
  <si>
    <t>4-5</t>
  </si>
  <si>
    <t>SGR #6</t>
  </si>
  <si>
    <t>Natural Sciences</t>
  </si>
  <si>
    <t>Composition II (SGR 1)</t>
  </si>
  <si>
    <t>Social Sciences/Diversity (SGR 3)</t>
  </si>
  <si>
    <t>15-16</t>
  </si>
  <si>
    <t>Natural Sciences (SGR #6)</t>
  </si>
  <si>
    <t>Natural Science Course</t>
  </si>
  <si>
    <t>16-17</t>
  </si>
  <si>
    <t>Minor Course</t>
  </si>
  <si>
    <t>3</t>
  </si>
  <si>
    <t>• BADM 101 - Introduction to Business</t>
  </si>
  <si>
    <t xml:space="preserve">• ECON 109 - First Year Seminar </t>
  </si>
  <si>
    <t>2</t>
  </si>
  <si>
    <t>Fall only</t>
  </si>
  <si>
    <t>BADM 424 Operations Research  OR ECON 423</t>
  </si>
  <si>
    <t>Recommended ECON 109</t>
  </si>
  <si>
    <t>Upper Division Elective prefixed ACCT/BADM/ECON</t>
  </si>
  <si>
    <r>
      <t>Upper Division Elective</t>
    </r>
    <r>
      <rPr>
        <sz val="8"/>
        <rFont val="Calibri"/>
        <family val="2"/>
      </rPr>
      <t xml:space="preserve"> prefixed ACCT/BADM/ECON</t>
    </r>
  </si>
  <si>
    <t>All students wishing to graduate with a major in Economics with a Business Specialization must earn a grade of "C" or better in the following courses:</t>
  </si>
  <si>
    <t>BADM 310- Business Finance</t>
  </si>
  <si>
    <t>BADM 360- Organization and Management</t>
  </si>
  <si>
    <t>BADM 460- Human Resources Management</t>
  </si>
  <si>
    <t>MGMT/CSC 325- Management Information Systems</t>
  </si>
  <si>
    <t>BADM 280</t>
  </si>
  <si>
    <t>Personal Finance</t>
  </si>
  <si>
    <t>ECON 201, 202, MATH 121 or higher</t>
  </si>
  <si>
    <t xml:space="preserve">• ECON 413 - Macroeconomic Policy </t>
  </si>
  <si>
    <t>ECON 301, ECON 302</t>
  </si>
  <si>
    <t>ACCT 211, Requires C or better</t>
  </si>
  <si>
    <t>Requires C or better</t>
  </si>
  <si>
    <t>Junior Standing, Requires C or better</t>
  </si>
  <si>
    <r>
      <t xml:space="preserve">Crosslists with MGMT 460, </t>
    </r>
    <r>
      <rPr>
        <sz val="10"/>
        <color rgb="FFFF0000"/>
        <rFont val="Calibri"/>
        <family val="2"/>
        <scheme val="minor"/>
      </rPr>
      <t>Requires C or better</t>
    </r>
  </si>
  <si>
    <r>
      <t xml:space="preserve">Crosslists with BADM 360, </t>
    </r>
    <r>
      <rPr>
        <sz val="10"/>
        <color rgb="FFFF0000"/>
        <rFont val="Calibri"/>
        <family val="2"/>
        <scheme val="minor"/>
      </rPr>
      <t>Requires C or better</t>
    </r>
  </si>
  <si>
    <r>
      <t xml:space="preserve">Crosslists with CSC 325, </t>
    </r>
    <r>
      <rPr>
        <sz val="10"/>
        <color rgb="FFFF0000"/>
        <rFont val="Calibri"/>
        <family val="2"/>
        <scheme val="minor"/>
      </rPr>
      <t>Requires C or better</t>
    </r>
  </si>
  <si>
    <r>
      <rPr>
        <sz val="10"/>
        <color rgb="FFFF0000"/>
        <rFont val="Calibri"/>
        <family val="2"/>
        <scheme val="minor"/>
      </rPr>
      <t xml:space="preserve">ACCT 211 </t>
    </r>
    <r>
      <rPr>
        <sz val="10"/>
        <color theme="1"/>
        <rFont val="Calibri"/>
        <family val="2"/>
        <scheme val="minor"/>
      </rPr>
      <t xml:space="preserve">/ Crosslists with BADM 310, </t>
    </r>
    <r>
      <rPr>
        <sz val="10"/>
        <color rgb="FFFF0000"/>
        <rFont val="Calibri"/>
        <family val="2"/>
        <scheme val="minor"/>
      </rPr>
      <t>Requires C or better</t>
    </r>
  </si>
  <si>
    <r>
      <t xml:space="preserve">Crosslists with MGMT 325, </t>
    </r>
    <r>
      <rPr>
        <sz val="10"/>
        <color rgb="FFFF0000"/>
        <rFont val="Calibri"/>
        <family val="2"/>
        <scheme val="minor"/>
      </rPr>
      <t>Requires C or better</t>
    </r>
  </si>
  <si>
    <r>
      <rPr>
        <sz val="10"/>
        <color rgb="FFFF0000"/>
        <rFont val="Calibri"/>
        <family val="2"/>
        <scheme val="minor"/>
      </rPr>
      <t xml:space="preserve">ACCT 211 </t>
    </r>
    <r>
      <rPr>
        <sz val="10"/>
        <color theme="1"/>
        <rFont val="Calibri"/>
        <family val="2"/>
        <scheme val="minor"/>
      </rPr>
      <t xml:space="preserve">/ Crosslists with MGMT 310, </t>
    </r>
    <r>
      <rPr>
        <sz val="10"/>
        <color rgb="FFFF0000"/>
        <rFont val="Calibri"/>
        <family val="2"/>
        <scheme val="minor"/>
      </rPr>
      <t>Requires C or better</t>
    </r>
  </si>
  <si>
    <r>
      <t xml:space="preserve">Crosslists with MGMT 360, </t>
    </r>
    <r>
      <rPr>
        <sz val="10"/>
        <color rgb="FFFF0000"/>
        <rFont val="Calibri"/>
        <family val="2"/>
        <scheme val="minor"/>
      </rPr>
      <t>Requires C or better</t>
    </r>
  </si>
  <si>
    <t>Supporting Coursework</t>
  </si>
  <si>
    <r>
      <t xml:space="preserve"> </t>
    </r>
    <r>
      <rPr>
        <sz val="8"/>
        <color rgb="FFFF0000"/>
        <rFont val="Calibri"/>
        <family val="2"/>
      </rPr>
      <t>Requires C or better</t>
    </r>
  </si>
  <si>
    <t xml:space="preserve">Economics Major - Business Specialization </t>
  </si>
  <si>
    <t>or MATH 123</t>
  </si>
  <si>
    <t>Survey of Calculus and Lab</t>
  </si>
  <si>
    <t>MATH 121-121L</t>
  </si>
  <si>
    <t>Survey of  Calculus and Lab</t>
  </si>
  <si>
    <t>CSC/MGMT 325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</si>
</sst>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0.000"/>
  </numFmts>
  <fonts count="60"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9"/>
      <name val="Calibri"/>
      <family val="2"/>
    </font>
    <font>
      <b/>
      <sz val="14"/>
      <color rgb="FF000000"/>
      <name val="Calibri"/>
      <family val="2"/>
    </font>
    <font>
      <sz val="11"/>
      <color theme="1"/>
      <name val="Calibri"/>
      <family val="2"/>
    </font>
    <font>
      <sz val="10"/>
      <color theme="1"/>
      <name val="Calibri"/>
      <family val="2"/>
    </font>
    <font>
      <sz val="10"/>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b/>
      <sz val="11"/>
      <color theme="1"/>
      <name val="Calibri"/>
      <family val="2"/>
      <scheme val="minor"/>
    </font>
    <font>
      <b/>
      <sz val="9"/>
      <color rgb="FFFF0000"/>
      <name val="Calibri"/>
      <family val="2"/>
    </font>
    <font>
      <sz val="9"/>
      <color rgb="FF000000"/>
      <name val="Calibri"/>
      <family val="2"/>
    </font>
    <font>
      <u/>
      <sz val="9"/>
      <name val="Calibri"/>
      <family val="2"/>
    </font>
    <font>
      <sz val="9"/>
      <color theme="1"/>
      <name val="Calibri"/>
      <family val="2"/>
      <scheme val="minor"/>
    </font>
    <font>
      <sz val="10"/>
      <color rgb="FF4E4E4E"/>
      <name val="Arial"/>
      <family val="2"/>
    </font>
    <font>
      <sz val="10"/>
      <color rgb="FFFF0000"/>
      <name val="Calibri"/>
      <family val="2"/>
      <scheme val="minor"/>
    </font>
    <font>
      <sz val="11"/>
      <color rgb="FFFF0000"/>
      <name val="Calibri"/>
      <family val="2"/>
      <scheme val="minor"/>
    </font>
    <font>
      <b/>
      <sz val="10"/>
      <color rgb="FF4E4E4E"/>
      <name val="Calibri"/>
      <family val="2"/>
      <scheme val="minor"/>
    </font>
    <font>
      <sz val="10"/>
      <color theme="1"/>
      <name val="Calibri"/>
      <family val="2"/>
      <scheme val="minor"/>
    </font>
    <font>
      <sz val="10"/>
      <color rgb="FF4E4E4E"/>
      <name val="Calibri"/>
      <family val="2"/>
      <scheme val="minor"/>
    </font>
    <font>
      <sz val="10"/>
      <color rgb="FF000000"/>
      <name val="Calibri"/>
      <family val="2"/>
      <scheme val="minor"/>
    </font>
    <font>
      <b/>
      <sz val="14"/>
      <color rgb="FF000000"/>
      <name val="Calibri"/>
      <family val="2"/>
      <scheme val="minor"/>
    </font>
    <font>
      <b/>
      <sz val="12"/>
      <color rgb="FF4E4E4E"/>
      <name val="Calibri"/>
      <family val="2"/>
      <scheme val="minor"/>
    </font>
    <font>
      <b/>
      <sz val="11"/>
      <color rgb="FFFF0000"/>
      <name val="Calibri"/>
      <family val="2"/>
    </font>
    <font>
      <sz val="7"/>
      <name val="Calibri"/>
      <family val="2"/>
    </font>
    <font>
      <sz val="8"/>
      <name val="Calibri"/>
      <family val="2"/>
    </font>
    <font>
      <sz val="8"/>
      <color rgb="FFFF0000"/>
      <name val="Calibri"/>
      <family val="2"/>
    </font>
    <font>
      <b/>
      <sz val="8"/>
      <name val="Calibri"/>
      <family val="2"/>
    </font>
    <font>
      <b/>
      <u/>
      <sz val="8"/>
      <name val="Calibri"/>
      <family val="2"/>
    </font>
    <font>
      <sz val="7.5"/>
      <name val="Calibri"/>
      <family val="2"/>
    </font>
    <font>
      <b/>
      <sz val="9"/>
      <color theme="1"/>
      <name val="Calibri"/>
      <family val="2"/>
      <scheme val="minor"/>
    </font>
    <font>
      <b/>
      <u/>
      <sz val="9"/>
      <color theme="1"/>
      <name val="Calibri"/>
      <family val="2"/>
      <scheme val="minor"/>
    </font>
    <font>
      <b/>
      <sz val="12"/>
      <color theme="1"/>
      <name val="Calibri"/>
      <family val="2"/>
    </font>
    <font>
      <sz val="8"/>
      <color theme="1"/>
      <name val="Calibri"/>
      <family val="2"/>
      <scheme val="minor"/>
    </font>
    <font>
      <sz val="9"/>
      <color rgb="FFFF0000"/>
      <name val="Calibri"/>
      <family val="2"/>
    </font>
    <font>
      <b/>
      <sz val="11"/>
      <name val="Calibri"/>
      <family val="2"/>
    </font>
    <font>
      <sz val="9"/>
      <color theme="1"/>
      <name val="Calibri"/>
      <family val="2"/>
    </font>
    <font>
      <b/>
      <sz val="9"/>
      <name val="Calibri"/>
      <family val="2"/>
      <scheme val="minor"/>
    </font>
    <font>
      <b/>
      <u/>
      <sz val="9"/>
      <name val="Calibri"/>
      <family val="2"/>
      <scheme val="minor"/>
    </font>
    <font>
      <b/>
      <u/>
      <sz val="10"/>
      <name val="Calibri"/>
      <family val="2"/>
    </font>
    <font>
      <sz val="11"/>
      <color theme="1"/>
      <name val="Calibri"/>
      <family val="2"/>
      <scheme val="minor"/>
    </font>
    <font>
      <b/>
      <sz val="12"/>
      <color theme="1"/>
      <name val="Calibri"/>
      <family val="2"/>
      <scheme val="minor"/>
    </font>
    <font>
      <b/>
      <i/>
      <sz val="11"/>
      <color theme="1"/>
      <name val="Calibri"/>
      <family val="2"/>
      <scheme val="minor"/>
    </font>
    <font>
      <sz val="9"/>
      <color theme="0" tint="-0.499984740745262"/>
      <name val="Calibri"/>
      <family val="2"/>
      <scheme val="minor"/>
    </font>
    <font>
      <i/>
      <vertAlign val="superscript"/>
      <sz val="14"/>
      <name val="BrowalliaUPC"/>
      <family val="2"/>
    </font>
  </fonts>
  <fills count="18">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rgb="FF000000"/>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59999389629810485"/>
        <bgColor rgb="FF000000"/>
      </patternFill>
    </fill>
    <fill>
      <patternFill patternType="solid">
        <fgColor theme="4" tint="0.79998168889431442"/>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hair">
        <color indexed="64"/>
      </right>
      <top/>
      <bottom style="hair">
        <color indexed="64"/>
      </bottom>
      <diagonal/>
    </border>
    <border>
      <left style="hair">
        <color indexed="64"/>
      </left>
      <right/>
      <top/>
      <bottom style="hair">
        <color indexed="64"/>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288">
    <xf numFmtId="0" fontId="0" fillId="0" borderId="0" xfId="0"/>
    <xf numFmtId="0" fontId="5" fillId="0" borderId="0" xfId="2"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xf numFmtId="0" fontId="8" fillId="0" borderId="0" xfId="2" applyFont="1" applyFill="1" applyBorder="1" applyAlignment="1">
      <alignment horizontal="center"/>
    </xf>
    <xf numFmtId="0" fontId="9" fillId="0" borderId="0" xfId="2" applyFont="1" applyFill="1" applyBorder="1" applyAlignment="1">
      <alignment horizontal="center"/>
    </xf>
    <xf numFmtId="0" fontId="5" fillId="0" borderId="3" xfId="2" applyFont="1" applyFill="1" applyBorder="1" applyAlignment="1">
      <alignment horizontal="center"/>
    </xf>
    <xf numFmtId="0" fontId="5" fillId="0" borderId="8" xfId="2" applyFont="1" applyFill="1" applyBorder="1" applyAlignment="1">
      <alignment horizontal="center"/>
    </xf>
    <xf numFmtId="0" fontId="5" fillId="0" borderId="6" xfId="2" applyFont="1" applyFill="1" applyBorder="1" applyAlignment="1">
      <alignment horizontal="center"/>
    </xf>
    <xf numFmtId="0" fontId="10" fillId="0" borderId="0" xfId="2" applyFont="1" applyFill="1" applyBorder="1" applyAlignment="1">
      <alignment horizontal="center"/>
    </xf>
    <xf numFmtId="0" fontId="5" fillId="0" borderId="9" xfId="2" applyFont="1" applyFill="1" applyBorder="1" applyAlignment="1">
      <alignment horizontal="center"/>
    </xf>
    <xf numFmtId="0" fontId="5" fillId="0" borderId="5" xfId="2" applyFont="1" applyFill="1" applyBorder="1" applyAlignment="1">
      <alignment horizontal="center"/>
    </xf>
    <xf numFmtId="0" fontId="5" fillId="2" borderId="0" xfId="2" applyFont="1" applyFill="1" applyBorder="1"/>
    <xf numFmtId="0" fontId="8" fillId="0" borderId="0" xfId="2" applyFont="1" applyFill="1" applyBorder="1" applyAlignment="1">
      <alignment horizontal="right"/>
    </xf>
    <xf numFmtId="0" fontId="5" fillId="3" borderId="0" xfId="2" applyFont="1" applyFill="1" applyBorder="1"/>
    <xf numFmtId="0" fontId="5" fillId="4" borderId="0" xfId="2" applyFont="1" applyFill="1" applyBorder="1"/>
    <xf numFmtId="0" fontId="5" fillId="5" borderId="0" xfId="2" applyFont="1" applyFill="1" applyBorder="1"/>
    <xf numFmtId="0" fontId="4" fillId="0" borderId="0" xfId="2" applyFont="1" applyFill="1" applyBorder="1" applyAlignment="1"/>
    <xf numFmtId="0" fontId="5" fillId="0" borderId="0" xfId="0" applyFont="1" applyFill="1" applyBorder="1" applyAlignment="1">
      <alignment horizontal="center"/>
    </xf>
    <xf numFmtId="0" fontId="5" fillId="0" borderId="0" xfId="0" applyFont="1" applyFill="1" applyBorder="1"/>
    <xf numFmtId="0" fontId="6" fillId="0" borderId="0" xfId="0" applyFont="1" applyFill="1" applyBorder="1"/>
    <xf numFmtId="0" fontId="8" fillId="0" borderId="0" xfId="0" applyFont="1" applyFill="1" applyBorder="1"/>
    <xf numFmtId="0" fontId="11" fillId="0" borderId="6" xfId="0" applyFont="1" applyFill="1" applyBorder="1" applyAlignment="1">
      <alignment horizontal="center"/>
    </xf>
    <xf numFmtId="0" fontId="5" fillId="0" borderId="0" xfId="1" applyFont="1" applyFill="1" applyBorder="1"/>
    <xf numFmtId="0" fontId="5" fillId="0" borderId="0" xfId="1" applyFont="1" applyFill="1" applyBorder="1" applyAlignment="1">
      <alignment horizontal="center"/>
    </xf>
    <xf numFmtId="0" fontId="5" fillId="0" borderId="7" xfId="0" applyFont="1" applyFill="1" applyBorder="1"/>
    <xf numFmtId="0" fontId="11" fillId="0" borderId="6" xfId="1" quotePrefix="1" applyFont="1" applyFill="1" applyBorder="1" applyAlignment="1">
      <alignment horizontal="center"/>
    </xf>
    <xf numFmtId="0" fontId="11" fillId="0" borderId="6" xfId="1" applyFont="1" applyFill="1" applyBorder="1" applyAlignment="1">
      <alignment horizontal="center"/>
    </xf>
    <xf numFmtId="0" fontId="5" fillId="3" borderId="3" xfId="1" applyFont="1" applyFill="1" applyBorder="1"/>
    <xf numFmtId="0" fontId="5" fillId="3" borderId="3" xfId="1" applyFont="1" applyFill="1" applyBorder="1" applyAlignment="1">
      <alignment horizontal="center"/>
    </xf>
    <xf numFmtId="0" fontId="13" fillId="0" borderId="0" xfId="0" applyFont="1" applyFill="1" applyBorder="1"/>
    <xf numFmtId="0" fontId="13" fillId="0" borderId="11" xfId="0" applyFont="1" applyFill="1" applyBorder="1" applyAlignment="1">
      <alignment horizontal="center"/>
    </xf>
    <xf numFmtId="0" fontId="5" fillId="6" borderId="3" xfId="1" applyFont="1" applyFill="1" applyBorder="1"/>
    <xf numFmtId="0" fontId="5" fillId="6" borderId="3" xfId="1" applyFont="1" applyFill="1" applyBorder="1" applyAlignment="1">
      <alignment horizontal="center"/>
    </xf>
    <xf numFmtId="0" fontId="14" fillId="0" borderId="0" xfId="0" applyFont="1" applyFill="1" applyBorder="1"/>
    <xf numFmtId="0" fontId="18" fillId="0" borderId="0" xfId="2" applyFont="1" applyAlignment="1">
      <alignment horizontal="center"/>
    </xf>
    <xf numFmtId="0" fontId="19" fillId="0" borderId="1" xfId="2" applyFont="1" applyBorder="1"/>
    <xf numFmtId="0" fontId="19" fillId="0" borderId="1" xfId="2" applyFont="1" applyBorder="1" applyAlignment="1">
      <alignment horizontal="center"/>
    </xf>
    <xf numFmtId="0" fontId="20" fillId="0" borderId="0" xfId="2" applyFont="1" applyBorder="1" applyAlignment="1">
      <alignment horizontal="right"/>
    </xf>
    <xf numFmtId="0" fontId="6" fillId="0" borderId="0" xfId="2" applyFont="1" applyAlignment="1">
      <alignment horizontal="right" wrapText="1"/>
    </xf>
    <xf numFmtId="0" fontId="21" fillId="0" borderId="0" xfId="2" applyFont="1" applyFill="1" applyAlignment="1">
      <alignment horizontal="left"/>
    </xf>
    <xf numFmtId="0" fontId="21" fillId="0" borderId="0" xfId="2" applyFont="1" applyFill="1"/>
    <xf numFmtId="2" fontId="17" fillId="0" borderId="2" xfId="2" applyNumberFormat="1" applyFont="1" applyBorder="1" applyAlignment="1">
      <alignment horizontal="center"/>
    </xf>
    <xf numFmtId="0" fontId="19" fillId="0" borderId="0" xfId="2" applyFont="1" applyBorder="1" applyAlignment="1">
      <alignment horizontal="right"/>
    </xf>
    <xf numFmtId="0" fontId="23" fillId="0" borderId="0" xfId="0" applyFont="1" applyFill="1" applyBorder="1"/>
    <xf numFmtId="0" fontId="0" fillId="0" borderId="0" xfId="0" applyAlignment="1"/>
    <xf numFmtId="0" fontId="5" fillId="9" borderId="3" xfId="2" applyFont="1" applyFill="1" applyBorder="1" applyAlignment="1">
      <alignment horizontal="left"/>
    </xf>
    <xf numFmtId="0" fontId="5" fillId="11" borderId="3" xfId="2" applyFont="1" applyFill="1" applyBorder="1" applyAlignment="1">
      <alignment horizontal="center"/>
    </xf>
    <xf numFmtId="0" fontId="5" fillId="12" borderId="3" xfId="0" applyFont="1" applyFill="1" applyBorder="1"/>
    <xf numFmtId="0" fontId="5" fillId="7" borderId="0" xfId="2" applyFont="1" applyFill="1" applyBorder="1"/>
    <xf numFmtId="0" fontId="5" fillId="8" borderId="3" xfId="2" applyFont="1" applyFill="1" applyBorder="1"/>
    <xf numFmtId="0" fontId="5" fillId="8" borderId="3" xfId="0" applyFont="1" applyFill="1" applyBorder="1"/>
    <xf numFmtId="0" fontId="5" fillId="8" borderId="3" xfId="3" applyFont="1" applyFill="1" applyBorder="1"/>
    <xf numFmtId="0" fontId="5" fillId="11" borderId="0" xfId="2" applyFont="1" applyFill="1" applyBorder="1"/>
    <xf numFmtId="0" fontId="5" fillId="13" borderId="3" xfId="1" applyFont="1" applyFill="1" applyBorder="1"/>
    <xf numFmtId="0" fontId="5" fillId="13" borderId="3" xfId="1" applyFont="1" applyFill="1" applyBorder="1" applyAlignment="1">
      <alignment horizontal="center"/>
    </xf>
    <xf numFmtId="0" fontId="26" fillId="0" borderId="0" xfId="2" applyFont="1" applyFill="1" applyBorder="1" applyAlignment="1">
      <alignment horizontal="center"/>
    </xf>
    <xf numFmtId="0" fontId="11" fillId="0" borderId="0" xfId="0" applyFont="1" applyFill="1" applyBorder="1" applyAlignment="1">
      <alignment horizontal="center"/>
    </xf>
    <xf numFmtId="0" fontId="5" fillId="2" borderId="3" xfId="0" applyFont="1" applyFill="1" applyBorder="1"/>
    <xf numFmtId="0" fontId="5" fillId="2" borderId="3" xfId="0" applyFont="1" applyFill="1" applyBorder="1" applyAlignment="1">
      <alignment horizontal="center"/>
    </xf>
    <xf numFmtId="0" fontId="0" fillId="0" borderId="0" xfId="0" applyAlignment="1">
      <alignment horizontal="center"/>
    </xf>
    <xf numFmtId="165" fontId="0" fillId="0" borderId="0" xfId="0" applyNumberFormat="1" applyAlignment="1">
      <alignment horizontal="center"/>
    </xf>
    <xf numFmtId="0" fontId="24" fillId="0" borderId="0" xfId="0" applyFont="1" applyAlignment="1"/>
    <xf numFmtId="0" fontId="28" fillId="9" borderId="3" xfId="0" applyFont="1" applyFill="1" applyBorder="1"/>
    <xf numFmtId="0" fontId="28" fillId="10" borderId="3" xfId="0" applyFont="1" applyFill="1" applyBorder="1"/>
    <xf numFmtId="0" fontId="29" fillId="0" borderId="0" xfId="0" applyFont="1" applyAlignment="1">
      <alignment vertical="center" wrapText="1"/>
    </xf>
    <xf numFmtId="0" fontId="14" fillId="0" borderId="11" xfId="0" applyFont="1" applyFill="1" applyBorder="1" applyAlignment="1">
      <alignment horizontal="center"/>
    </xf>
    <xf numFmtId="0" fontId="14" fillId="0" borderId="0" xfId="0" applyFont="1" applyFill="1" applyBorder="1" applyAlignment="1">
      <alignment horizontal="left"/>
    </xf>
    <xf numFmtId="49" fontId="14" fillId="0" borderId="11" xfId="0" applyNumberFormat="1" applyFont="1" applyFill="1" applyBorder="1" applyAlignment="1">
      <alignment horizontal="center"/>
    </xf>
    <xf numFmtId="49" fontId="13" fillId="0" borderId="0" xfId="0" applyNumberFormat="1" applyFont="1" applyFill="1" applyBorder="1" applyAlignment="1">
      <alignment horizontal="center"/>
    </xf>
    <xf numFmtId="0" fontId="30" fillId="0" borderId="0" xfId="0" applyFont="1" applyBorder="1" applyAlignment="1">
      <alignment horizontal="left"/>
    </xf>
    <xf numFmtId="0" fontId="31" fillId="0" borderId="0" xfId="0" applyFont="1" applyAlignment="1">
      <alignment horizontal="left"/>
    </xf>
    <xf numFmtId="0" fontId="3" fillId="0" borderId="0" xfId="3" applyFont="1" applyAlignment="1">
      <alignment vertical="center" wrapText="1"/>
    </xf>
    <xf numFmtId="0" fontId="30" fillId="0" borderId="0" xfId="0" applyFont="1" applyFill="1" applyBorder="1" applyAlignment="1">
      <alignment horizontal="left"/>
    </xf>
    <xf numFmtId="49" fontId="33" fillId="0" borderId="0" xfId="0" applyNumberFormat="1" applyFont="1" applyFill="1" applyBorder="1" applyAlignment="1">
      <alignment horizontal="center"/>
    </xf>
    <xf numFmtId="0" fontId="34" fillId="0" borderId="0" xfId="0" applyFont="1" applyAlignment="1">
      <alignment vertical="center" wrapText="1"/>
    </xf>
    <xf numFmtId="0" fontId="19" fillId="0" borderId="0" xfId="0" applyFont="1" applyFill="1" applyBorder="1" applyAlignment="1">
      <alignment horizontal="left"/>
    </xf>
    <xf numFmtId="0" fontId="19" fillId="0" borderId="0" xfId="0" quotePrefix="1" applyFont="1" applyFill="1" applyBorder="1" applyAlignment="1">
      <alignment horizontal="left"/>
    </xf>
    <xf numFmtId="0" fontId="35" fillId="0" borderId="0" xfId="0" applyFont="1" applyFill="1" applyBorder="1" applyAlignment="1">
      <alignment horizontal="left"/>
    </xf>
    <xf numFmtId="49" fontId="36" fillId="0" borderId="0" xfId="0" applyNumberFormat="1" applyFont="1" applyFill="1" applyBorder="1" applyAlignment="1">
      <alignment horizontal="center"/>
    </xf>
    <xf numFmtId="0" fontId="33" fillId="0" borderId="0" xfId="0" quotePrefix="1" applyFont="1" applyFill="1" applyBorder="1" applyAlignment="1">
      <alignment horizontal="left"/>
    </xf>
    <xf numFmtId="0" fontId="30" fillId="0" borderId="0" xfId="0" quotePrefix="1" applyFont="1" applyFill="1" applyBorder="1" applyAlignment="1">
      <alignment horizontal="left"/>
    </xf>
    <xf numFmtId="16" fontId="30" fillId="0" borderId="0" xfId="0" applyNumberFormat="1" applyFont="1" applyFill="1" applyBorder="1" applyAlignment="1">
      <alignment horizontal="left"/>
    </xf>
    <xf numFmtId="16" fontId="33" fillId="0" borderId="0" xfId="0" applyNumberFormat="1" applyFont="1" applyFill="1" applyBorder="1" applyAlignment="1">
      <alignment horizontal="left"/>
    </xf>
    <xf numFmtId="0" fontId="33" fillId="0" borderId="0" xfId="0" applyFont="1" applyFill="1" applyBorder="1" applyAlignment="1">
      <alignment horizontal="left"/>
    </xf>
    <xf numFmtId="49" fontId="0" fillId="0" borderId="0" xfId="0" applyNumberFormat="1" applyFont="1" applyFill="1" applyBorder="1" applyAlignment="1">
      <alignment horizontal="center"/>
    </xf>
    <xf numFmtId="0" fontId="32" fillId="0" borderId="0" xfId="0" applyFont="1" applyAlignment="1">
      <alignment vertical="center" wrapText="1"/>
    </xf>
    <xf numFmtId="0" fontId="37" fillId="0" borderId="0" xfId="0" applyFont="1" applyAlignment="1">
      <alignment vertical="center"/>
    </xf>
    <xf numFmtId="0" fontId="8" fillId="0" borderId="6" xfId="2" applyFont="1" applyFill="1" applyBorder="1" applyAlignment="1">
      <alignment horizontal="center"/>
    </xf>
    <xf numFmtId="0" fontId="39" fillId="2" borderId="3" xfId="0" applyFont="1" applyFill="1" applyBorder="1" applyAlignment="1">
      <alignment horizontal="left"/>
    </xf>
    <xf numFmtId="0" fontId="5" fillId="11" borderId="4" xfId="2" applyFont="1" applyFill="1" applyBorder="1" applyAlignment="1">
      <alignment horizontal="center"/>
    </xf>
    <xf numFmtId="0" fontId="5" fillId="11" borderId="0" xfId="2" applyFont="1" applyFill="1" applyBorder="1" applyAlignment="1">
      <alignment horizontal="center"/>
    </xf>
    <xf numFmtId="0" fontId="5" fillId="11" borderId="8" xfId="2" applyFont="1" applyFill="1" applyBorder="1" applyAlignment="1">
      <alignment horizontal="center"/>
    </xf>
    <xf numFmtId="0" fontId="5" fillId="11" borderId="6" xfId="2" applyFont="1" applyFill="1" applyBorder="1" applyAlignment="1">
      <alignment horizontal="center"/>
    </xf>
    <xf numFmtId="0" fontId="10" fillId="11" borderId="0" xfId="2" applyFont="1" applyFill="1" applyBorder="1" applyAlignment="1">
      <alignment horizontal="center"/>
    </xf>
    <xf numFmtId="0" fontId="5" fillId="11" borderId="5" xfId="2" applyFont="1" applyFill="1" applyBorder="1" applyAlignment="1">
      <alignment horizontal="center"/>
    </xf>
    <xf numFmtId="0" fontId="40" fillId="11" borderId="3" xfId="4" applyFont="1" applyFill="1" applyBorder="1" applyAlignment="1">
      <alignment horizontal="left"/>
    </xf>
    <xf numFmtId="0" fontId="5" fillId="11" borderId="5" xfId="4" applyFont="1" applyFill="1" applyBorder="1" applyAlignment="1">
      <alignment horizontal="center"/>
    </xf>
    <xf numFmtId="0" fontId="5" fillId="11" borderId="3" xfId="4" applyFont="1" applyFill="1" applyBorder="1" applyAlignment="1">
      <alignment horizontal="center"/>
    </xf>
    <xf numFmtId="0" fontId="40" fillId="2" borderId="3" xfId="0" applyFont="1" applyFill="1" applyBorder="1" applyAlignment="1">
      <alignment horizontal="left"/>
    </xf>
    <xf numFmtId="0" fontId="41" fillId="2" borderId="3" xfId="0" applyFont="1" applyFill="1" applyBorder="1" applyAlignment="1">
      <alignment horizontal="left"/>
    </xf>
    <xf numFmtId="0" fontId="40" fillId="0" borderId="0" xfId="0" applyFont="1" applyFill="1" applyBorder="1" applyAlignment="1">
      <alignment horizontal="left"/>
    </xf>
    <xf numFmtId="0" fontId="42" fillId="0" borderId="0" xfId="0" applyFont="1" applyFill="1" applyBorder="1" applyAlignment="1">
      <alignment horizontal="left"/>
    </xf>
    <xf numFmtId="0" fontId="43" fillId="0" borderId="0" xfId="0" applyFont="1" applyFill="1" applyBorder="1"/>
    <xf numFmtId="0" fontId="42" fillId="0" borderId="6" xfId="0" applyFont="1" applyFill="1" applyBorder="1" applyAlignment="1">
      <alignment horizontal="left"/>
    </xf>
    <xf numFmtId="0" fontId="40" fillId="3" borderId="3" xfId="1" applyFont="1" applyFill="1" applyBorder="1"/>
    <xf numFmtId="0" fontId="40" fillId="0" borderId="0" xfId="1" applyFont="1" applyFill="1" applyBorder="1" applyAlignment="1">
      <alignment horizontal="left"/>
    </xf>
    <xf numFmtId="0" fontId="42" fillId="0" borderId="0" xfId="1" applyFont="1" applyFill="1" applyBorder="1" applyAlignment="1">
      <alignment horizontal="left"/>
    </xf>
    <xf numFmtId="0" fontId="40" fillId="13" borderId="3" xfId="1" applyFont="1" applyFill="1" applyBorder="1" applyAlignment="1">
      <alignment horizontal="left"/>
    </xf>
    <xf numFmtId="0" fontId="41" fillId="6" borderId="3" xfId="1" applyFont="1" applyFill="1" applyBorder="1" applyAlignment="1">
      <alignment horizontal="left"/>
    </xf>
    <xf numFmtId="49" fontId="40" fillId="7" borderId="3" xfId="0" applyNumberFormat="1" applyFont="1" applyFill="1" applyBorder="1" applyAlignment="1">
      <alignment horizontal="left"/>
    </xf>
    <xf numFmtId="0" fontId="41" fillId="7" borderId="3" xfId="0" applyFont="1" applyFill="1" applyBorder="1" applyAlignment="1">
      <alignment horizontal="left"/>
    </xf>
    <xf numFmtId="0" fontId="40" fillId="8" borderId="3" xfId="0" applyFont="1" applyFill="1" applyBorder="1" applyAlignment="1">
      <alignment horizontal="left"/>
    </xf>
    <xf numFmtId="0" fontId="41" fillId="8" borderId="3" xfId="0" applyFont="1" applyFill="1" applyBorder="1" applyAlignment="1">
      <alignment horizontal="left"/>
    </xf>
    <xf numFmtId="0" fontId="40" fillId="11" borderId="3" xfId="2" applyFont="1" applyFill="1" applyBorder="1" applyAlignment="1">
      <alignment horizontal="left"/>
    </xf>
    <xf numFmtId="0" fontId="40" fillId="0" borderId="6" xfId="2" applyFont="1" applyFill="1" applyBorder="1" applyAlignment="1">
      <alignment horizontal="left"/>
    </xf>
    <xf numFmtId="0" fontId="41" fillId="11" borderId="3" xfId="2" applyFont="1" applyFill="1" applyBorder="1" applyAlignment="1">
      <alignment horizontal="left"/>
    </xf>
    <xf numFmtId="0" fontId="40" fillId="11" borderId="6" xfId="2" applyFont="1" applyFill="1" applyBorder="1" applyAlignment="1">
      <alignment horizontal="left"/>
    </xf>
    <xf numFmtId="0" fontId="41" fillId="11" borderId="3" xfId="2" quotePrefix="1" applyFont="1" applyFill="1" applyBorder="1" applyAlignment="1">
      <alignment horizontal="left"/>
    </xf>
    <xf numFmtId="0" fontId="5" fillId="14" borderId="3" xfId="0" applyFont="1" applyFill="1" applyBorder="1"/>
    <xf numFmtId="0" fontId="5" fillId="11" borderId="3" xfId="4" applyFont="1" applyFill="1" applyBorder="1" applyAlignment="1">
      <alignment horizontal="left"/>
    </xf>
    <xf numFmtId="0" fontId="5" fillId="0" borderId="0" xfId="4" applyFont="1" applyFill="1" applyBorder="1"/>
    <xf numFmtId="0" fontId="5" fillId="16" borderId="0" xfId="2" applyFont="1" applyFill="1" applyBorder="1" applyAlignment="1">
      <alignment horizontal="left"/>
    </xf>
    <xf numFmtId="0" fontId="4" fillId="0" borderId="0" xfId="2" applyFont="1" applyFill="1" applyBorder="1" applyAlignment="1">
      <alignment horizontal="center"/>
    </xf>
    <xf numFmtId="0" fontId="16" fillId="0" borderId="0" xfId="2" applyFont="1" applyFill="1" applyAlignment="1">
      <alignment horizontal="right"/>
    </xf>
    <xf numFmtId="0" fontId="16" fillId="0" borderId="0" xfId="0" applyFont="1" applyAlignment="1">
      <alignment horizontal="right"/>
    </xf>
    <xf numFmtId="0" fontId="19" fillId="0" borderId="0" xfId="2" applyFont="1" applyBorder="1"/>
    <xf numFmtId="2" fontId="17" fillId="0" borderId="0" xfId="2" applyNumberFormat="1" applyFont="1" applyBorder="1" applyAlignment="1">
      <alignment horizontal="center"/>
    </xf>
    <xf numFmtId="164" fontId="22" fillId="0" borderId="0" xfId="2" applyNumberFormat="1" applyFont="1" applyFill="1" applyBorder="1" applyAlignment="1">
      <alignment horizontal="center"/>
    </xf>
    <xf numFmtId="0" fontId="45" fillId="0" borderId="0" xfId="0" applyFont="1"/>
    <xf numFmtId="0" fontId="46" fillId="0" borderId="0" xfId="0" applyFont="1"/>
    <xf numFmtId="0" fontId="48" fillId="0" borderId="0" xfId="0" applyFont="1" applyAlignment="1">
      <alignment vertical="top"/>
    </xf>
    <xf numFmtId="0" fontId="6" fillId="0" borderId="0" xfId="2" applyFont="1" applyAlignment="1">
      <alignment horizontal="right"/>
    </xf>
    <xf numFmtId="0" fontId="5" fillId="0" borderId="15" xfId="2"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left"/>
    </xf>
    <xf numFmtId="0" fontId="4" fillId="0" borderId="0" xfId="4" applyFont="1" applyFill="1" applyBorder="1" applyAlignment="1">
      <alignment horizontal="center"/>
    </xf>
    <xf numFmtId="0" fontId="18" fillId="0" borderId="0" xfId="4" applyFont="1" applyAlignment="1">
      <alignment horizontal="right"/>
    </xf>
    <xf numFmtId="0" fontId="19" fillId="0" borderId="1" xfId="4" applyFont="1" applyBorder="1"/>
    <xf numFmtId="0" fontId="18" fillId="0" borderId="0" xfId="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19" fillId="0" borderId="0" xfId="4" applyFont="1" applyBorder="1" applyAlignment="1">
      <alignment horizontal="center"/>
    </xf>
    <xf numFmtId="0" fontId="7" fillId="0" borderId="0" xfId="4" applyFont="1" applyFill="1" applyBorder="1"/>
    <xf numFmtId="0" fontId="8" fillId="0" borderId="0" xfId="0" applyFont="1" applyFill="1" applyBorder="1" applyAlignment="1">
      <alignment horizontal="left"/>
    </xf>
    <xf numFmtId="0" fontId="5" fillId="0" borderId="0" xfId="0" applyFont="1" applyFill="1" applyBorder="1" applyAlignment="1">
      <alignment horizontal="center"/>
    </xf>
    <xf numFmtId="0" fontId="5" fillId="2" borderId="3" xfId="0" applyFont="1" applyFill="1" applyBorder="1"/>
    <xf numFmtId="0" fontId="5" fillId="2" borderId="3" xfId="0" applyFont="1" applyFill="1" applyBorder="1" applyAlignment="1">
      <alignment horizontal="left"/>
    </xf>
    <xf numFmtId="0" fontId="45" fillId="0" borderId="0" xfId="0" applyFont="1"/>
    <xf numFmtId="0" fontId="5" fillId="9" borderId="3" xfId="4" applyFont="1" applyFill="1" applyBorder="1" applyAlignment="1">
      <alignment horizontal="left"/>
    </xf>
    <xf numFmtId="0" fontId="11" fillId="0" borderId="6" xfId="0" applyFont="1" applyFill="1" applyBorder="1" applyAlignment="1">
      <alignment horizontal="center"/>
    </xf>
    <xf numFmtId="0" fontId="5" fillId="2" borderId="3" xfId="0" applyFont="1" applyFill="1" applyBorder="1" applyAlignment="1">
      <alignment horizontal="center"/>
    </xf>
    <xf numFmtId="1" fontId="11" fillId="0" borderId="6" xfId="0" quotePrefix="1" applyNumberFormat="1" applyFont="1" applyFill="1" applyBorder="1" applyAlignment="1">
      <alignment horizontal="center"/>
    </xf>
    <xf numFmtId="0" fontId="5" fillId="0" borderId="3" xfId="4" applyFont="1" applyFill="1" applyBorder="1" applyAlignment="1">
      <alignment horizontal="center"/>
    </xf>
    <xf numFmtId="0" fontId="5" fillId="0" borderId="4" xfId="4"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xf numFmtId="0" fontId="28" fillId="14" borderId="3" xfId="0" applyFont="1" applyFill="1" applyBorder="1"/>
    <xf numFmtId="0" fontId="5" fillId="0" borderId="0" xfId="0" applyFont="1" applyFill="1" applyBorder="1" applyAlignment="1">
      <alignment horizontal="left"/>
    </xf>
    <xf numFmtId="0" fontId="8" fillId="0" borderId="0" xfId="0" applyFont="1" applyFill="1" applyBorder="1"/>
    <xf numFmtId="0" fontId="5" fillId="0" borderId="3" xfId="0" applyFont="1" applyFill="1" applyBorder="1"/>
    <xf numFmtId="0" fontId="5" fillId="0" borderId="0" xfId="0" applyFont="1" applyFill="1" applyBorder="1" applyAlignment="1">
      <alignment horizontal="center"/>
    </xf>
    <xf numFmtId="0" fontId="5" fillId="0" borderId="0" xfId="0" applyFont="1" applyFill="1" applyBorder="1"/>
    <xf numFmtId="0" fontId="5" fillId="8" borderId="3" xfId="0" applyFont="1" applyFill="1" applyBorder="1"/>
    <xf numFmtId="0" fontId="21" fillId="11" borderId="0" xfId="1" applyFont="1" applyFill="1" applyAlignment="1">
      <alignment horizontal="center"/>
    </xf>
    <xf numFmtId="0" fontId="5" fillId="10" borderId="3" xfId="0" applyFont="1" applyFill="1" applyBorder="1"/>
    <xf numFmtId="0" fontId="11" fillId="0" borderId="0" xfId="0" applyFont="1" applyFill="1" applyBorder="1"/>
    <xf numFmtId="0" fontId="11" fillId="0" borderId="6" xfId="0" quotePrefix="1" applyFont="1" applyFill="1" applyBorder="1" applyAlignment="1">
      <alignment horizontal="center"/>
    </xf>
    <xf numFmtId="0" fontId="11" fillId="0" borderId="6" xfId="0" applyFont="1" applyFill="1" applyBorder="1" applyAlignment="1">
      <alignment horizontal="center"/>
    </xf>
    <xf numFmtId="0" fontId="11" fillId="0" borderId="0" xfId="0" applyFont="1" applyFill="1" applyBorder="1" applyAlignment="1">
      <alignment horizontal="center"/>
    </xf>
    <xf numFmtId="0" fontId="5" fillId="7" borderId="3" xfId="0" applyFont="1" applyFill="1" applyBorder="1"/>
    <xf numFmtId="0" fontId="5" fillId="7" borderId="3" xfId="0" applyFont="1" applyFill="1" applyBorder="1" applyAlignment="1">
      <alignment horizontal="center"/>
    </xf>
    <xf numFmtId="0" fontId="5" fillId="8" borderId="3" xfId="0" applyFont="1" applyFill="1" applyBorder="1" applyAlignment="1">
      <alignment horizontal="center"/>
    </xf>
    <xf numFmtId="0" fontId="5" fillId="14" borderId="3" xfId="4" applyFont="1" applyFill="1" applyBorder="1" applyAlignment="1">
      <alignment horizontal="left"/>
    </xf>
    <xf numFmtId="0" fontId="52" fillId="11" borderId="0" xfId="1" applyFont="1" applyFill="1"/>
    <xf numFmtId="0" fontId="52" fillId="11" borderId="0" xfId="1" applyFont="1" applyFill="1" applyAlignment="1">
      <alignment horizontal="left"/>
    </xf>
    <xf numFmtId="0" fontId="5" fillId="9" borderId="3" xfId="4" applyFont="1" applyFill="1" applyBorder="1" applyAlignment="1">
      <alignment horizontal="left"/>
    </xf>
    <xf numFmtId="0" fontId="28" fillId="9" borderId="3" xfId="0" applyFont="1" applyFill="1" applyBorder="1"/>
    <xf numFmtId="0" fontId="5" fillId="14" borderId="3" xfId="4" applyFont="1" applyFill="1" applyBorder="1" applyAlignment="1">
      <alignment horizontal="center"/>
    </xf>
    <xf numFmtId="0" fontId="5" fillId="7" borderId="3" xfId="1" applyFont="1" applyFill="1" applyBorder="1"/>
    <xf numFmtId="0" fontId="5" fillId="7" borderId="3" xfId="1" applyFont="1" applyFill="1" applyBorder="1" applyAlignment="1">
      <alignment horizontal="center"/>
    </xf>
    <xf numFmtId="0" fontId="42" fillId="0" borderId="0" xfId="1" applyFont="1" applyFill="1" applyBorder="1" applyAlignment="1">
      <alignment horizontal="left" wrapText="1"/>
    </xf>
    <xf numFmtId="0" fontId="37" fillId="0" borderId="0" xfId="0" applyFont="1" applyAlignment="1">
      <alignment vertical="center" wrapText="1"/>
    </xf>
    <xf numFmtId="0" fontId="57" fillId="0" borderId="8" xfId="0" applyFont="1" applyBorder="1"/>
    <xf numFmtId="0" fontId="57" fillId="0" borderId="8" xfId="0" applyFont="1" applyBorder="1" applyAlignment="1">
      <alignment horizontal="center"/>
    </xf>
    <xf numFmtId="0" fontId="0" fillId="0" borderId="8" xfId="0" applyBorder="1"/>
    <xf numFmtId="0" fontId="0" fillId="0" borderId="8" xfId="0" applyBorder="1" applyAlignment="1">
      <alignment horizontal="center"/>
    </xf>
    <xf numFmtId="0" fontId="3" fillId="11" borderId="19" xfId="3" applyFill="1" applyBorder="1" applyAlignment="1">
      <alignment vertical="top"/>
    </xf>
    <xf numFmtId="0" fontId="0" fillId="11" borderId="20" xfId="0" applyFill="1" applyBorder="1"/>
    <xf numFmtId="0" fontId="0" fillId="11" borderId="21" xfId="0" applyFill="1" applyBorder="1" applyAlignment="1">
      <alignment horizontal="center"/>
    </xf>
    <xf numFmtId="0" fontId="0" fillId="0" borderId="0" xfId="0" applyAlignment="1"/>
    <xf numFmtId="49" fontId="58" fillId="14" borderId="3" xfId="4" applyNumberFormat="1" applyFont="1" applyFill="1" applyBorder="1"/>
    <xf numFmtId="0" fontId="58" fillId="14" borderId="3" xfId="4" applyFont="1" applyFill="1" applyBorder="1" applyAlignment="1">
      <alignment horizontal="left"/>
    </xf>
    <xf numFmtId="0" fontId="58" fillId="14" borderId="3" xfId="4" applyNumberFormat="1" applyFont="1" applyFill="1" applyBorder="1" applyAlignment="1">
      <alignment horizontal="center"/>
    </xf>
    <xf numFmtId="0" fontId="53" fillId="0" borderId="0" xfId="4" applyFont="1" applyFill="1" applyAlignment="1">
      <alignment horizontal="center"/>
    </xf>
    <xf numFmtId="0" fontId="40" fillId="8" borderId="3" xfId="4" applyFont="1" applyFill="1" applyBorder="1" applyAlignment="1">
      <alignment horizontal="left"/>
    </xf>
    <xf numFmtId="0" fontId="5" fillId="8" borderId="3" xfId="4" applyFont="1" applyFill="1" applyBorder="1" applyAlignment="1">
      <alignment horizontal="center"/>
    </xf>
    <xf numFmtId="0" fontId="49" fillId="7" borderId="3" xfId="1" applyFont="1" applyFill="1" applyBorder="1" applyAlignment="1">
      <alignment horizontal="left"/>
    </xf>
    <xf numFmtId="0" fontId="8" fillId="0" borderId="0" xfId="4" applyFont="1" applyFill="1" applyBorder="1" applyAlignment="1">
      <alignment horizontal="center"/>
    </xf>
    <xf numFmtId="0" fontId="5" fillId="0" borderId="9" xfId="4" applyFont="1" applyFill="1" applyBorder="1" applyAlignment="1">
      <alignment horizontal="center"/>
    </xf>
    <xf numFmtId="0" fontId="5" fillId="0" borderId="0" xfId="4" applyFont="1" applyFill="1" applyBorder="1" applyAlignment="1">
      <alignment horizontal="center"/>
    </xf>
    <xf numFmtId="0" fontId="54" fillId="0" borderId="0" xfId="0" applyFont="1" applyFill="1" applyBorder="1" applyAlignment="1">
      <alignment horizontal="center"/>
    </xf>
    <xf numFmtId="0" fontId="7" fillId="0" borderId="0" xfId="0" applyFont="1" applyFill="1" applyBorder="1" applyAlignment="1">
      <alignment horizontal="center"/>
    </xf>
    <xf numFmtId="0" fontId="11" fillId="0" borderId="0" xfId="0" applyFont="1" applyFill="1" applyBorder="1" applyAlignment="1"/>
    <xf numFmtId="0" fontId="5" fillId="0" borderId="0" xfId="4" applyFont="1" applyFill="1" applyBorder="1" applyAlignment="1"/>
    <xf numFmtId="1" fontId="11" fillId="0" borderId="0" xfId="0" applyNumberFormat="1" applyFont="1" applyFill="1" applyBorder="1" applyAlignment="1">
      <alignment horizontal="center"/>
    </xf>
    <xf numFmtId="1" fontId="5" fillId="14" borderId="3" xfId="4" applyNumberFormat="1" applyFont="1" applyFill="1" applyBorder="1" applyAlignment="1">
      <alignment horizontal="center"/>
    </xf>
    <xf numFmtId="0" fontId="5" fillId="14" borderId="4" xfId="4" applyFont="1" applyFill="1" applyBorder="1" applyAlignment="1">
      <alignment horizontal="center"/>
    </xf>
    <xf numFmtId="0" fontId="27" fillId="0" borderId="0" xfId="0" applyFont="1" applyFill="1" applyBorder="1" applyAlignment="1"/>
    <xf numFmtId="1" fontId="27" fillId="0" borderId="0" xfId="0" applyNumberFormat="1" applyFont="1" applyFill="1" applyBorder="1" applyAlignment="1">
      <alignment horizontal="center"/>
    </xf>
    <xf numFmtId="0" fontId="21" fillId="0" borderId="0" xfId="0" applyFont="1" applyFill="1" applyBorder="1"/>
    <xf numFmtId="0" fontId="49" fillId="14" borderId="3" xfId="4" applyFont="1" applyFill="1" applyBorder="1" applyAlignment="1">
      <alignment horizontal="left"/>
    </xf>
    <xf numFmtId="0" fontId="5" fillId="14" borderId="3" xfId="0" applyFont="1" applyFill="1" applyBorder="1" applyAlignment="1">
      <alignment horizontal="center"/>
    </xf>
    <xf numFmtId="0" fontId="41" fillId="14" borderId="3" xfId="0" applyFont="1" applyFill="1" applyBorder="1" applyAlignment="1">
      <alignment horizontal="left"/>
    </xf>
    <xf numFmtId="0" fontId="8" fillId="0" borderId="22" xfId="1" applyFont="1" applyFill="1" applyBorder="1"/>
    <xf numFmtId="0" fontId="8" fillId="0" borderId="23" xfId="1" applyFont="1" applyFill="1" applyBorder="1"/>
    <xf numFmtId="0" fontId="5" fillId="0" borderId="6" xfId="1" applyFont="1" applyFill="1" applyBorder="1" applyAlignment="1">
      <alignment horizontal="center"/>
    </xf>
    <xf numFmtId="0" fontId="5" fillId="0" borderId="3" xfId="0" applyFont="1" applyFill="1" applyBorder="1" applyAlignment="1">
      <alignment horizontal="left"/>
    </xf>
    <xf numFmtId="0" fontId="5" fillId="0" borderId="3" xfId="0" applyFont="1" applyFill="1" applyBorder="1" applyAlignment="1">
      <alignment horizontal="center"/>
    </xf>
    <xf numFmtId="0" fontId="5" fillId="0" borderId="3" xfId="4" applyFont="1" applyFill="1" applyBorder="1" applyAlignment="1">
      <alignment horizontal="left"/>
    </xf>
    <xf numFmtId="0" fontId="40" fillId="0" borderId="3" xfId="4" applyFont="1" applyFill="1" applyBorder="1" applyAlignment="1">
      <alignment horizontal="left"/>
    </xf>
    <xf numFmtId="0" fontId="5" fillId="0" borderId="3" xfId="1" applyNumberFormat="1" applyFont="1" applyFill="1" applyBorder="1" applyAlignment="1">
      <alignment horizontal="center"/>
    </xf>
    <xf numFmtId="0" fontId="8" fillId="0" borderId="0" xfId="4" applyFont="1" applyFill="1" applyBorder="1"/>
    <xf numFmtId="0" fontId="5" fillId="2" borderId="0" xfId="4" applyFont="1" applyFill="1" applyBorder="1"/>
    <xf numFmtId="0" fontId="5" fillId="5" borderId="0" xfId="4" applyFont="1" applyFill="1" applyBorder="1"/>
    <xf numFmtId="0" fontId="5" fillId="14" borderId="0" xfId="0" applyFont="1" applyFill="1" applyBorder="1"/>
    <xf numFmtId="0" fontId="5" fillId="3" borderId="0" xfId="4" applyFont="1" applyFill="1" applyBorder="1"/>
    <xf numFmtId="0" fontId="5" fillId="4" borderId="0" xfId="4" applyFont="1" applyFill="1" applyBorder="1"/>
    <xf numFmtId="0" fontId="5" fillId="7" borderId="0" xfId="4" applyFont="1" applyFill="1" applyBorder="1"/>
    <xf numFmtId="0" fontId="5" fillId="8" borderId="3" xfId="4" applyFont="1" applyFill="1" applyBorder="1" applyAlignment="1">
      <alignment horizontal="left"/>
    </xf>
    <xf numFmtId="0" fontId="5" fillId="11" borderId="4" xfId="4" applyFont="1" applyFill="1" applyBorder="1" applyAlignment="1">
      <alignment horizontal="center"/>
    </xf>
    <xf numFmtId="0" fontId="5" fillId="15" borderId="3" xfId="4" applyFont="1" applyFill="1" applyBorder="1" applyAlignment="1">
      <alignment horizontal="left"/>
    </xf>
    <xf numFmtId="0" fontId="40" fillId="11" borderId="3" xfId="4" applyNumberFormat="1" applyFont="1" applyFill="1" applyBorder="1" applyAlignment="1">
      <alignment horizontal="left"/>
    </xf>
    <xf numFmtId="49" fontId="5" fillId="0" borderId="3" xfId="6" applyNumberFormat="1" applyFont="1" applyFill="1" applyBorder="1" applyAlignment="1">
      <alignment horizontal="center"/>
    </xf>
    <xf numFmtId="0" fontId="41" fillId="11" borderId="3" xfId="4" applyFont="1" applyFill="1" applyBorder="1" applyAlignment="1">
      <alignment horizontal="left"/>
    </xf>
    <xf numFmtId="0" fontId="5" fillId="8" borderId="3" xfId="4" applyFont="1" applyFill="1" applyBorder="1"/>
    <xf numFmtId="0" fontId="5" fillId="11" borderId="8" xfId="4" applyFont="1" applyFill="1" applyBorder="1" applyAlignment="1">
      <alignment horizontal="center"/>
    </xf>
    <xf numFmtId="0" fontId="40" fillId="11" borderId="3" xfId="4" quotePrefix="1" applyFont="1" applyFill="1" applyBorder="1" applyAlignment="1">
      <alignment horizontal="left"/>
    </xf>
    <xf numFmtId="0" fontId="5" fillId="0" borderId="9" xfId="0" applyFont="1" applyFill="1" applyBorder="1"/>
    <xf numFmtId="0" fontId="49" fillId="11" borderId="10" xfId="4" quotePrefix="1" applyFont="1" applyFill="1" applyBorder="1" applyAlignment="1">
      <alignment horizontal="left"/>
    </xf>
    <xf numFmtId="0" fontId="5" fillId="0" borderId="8" xfId="4" applyFont="1" applyFill="1" applyBorder="1" applyAlignment="1">
      <alignment horizontal="center"/>
    </xf>
    <xf numFmtId="0" fontId="27" fillId="0" borderId="9" xfId="4" applyFont="1" applyFill="1" applyBorder="1"/>
    <xf numFmtId="0" fontId="5" fillId="0" borderId="13" xfId="4" applyFont="1" applyFill="1" applyBorder="1"/>
    <xf numFmtId="0" fontId="7" fillId="0" borderId="11" xfId="4" applyFont="1" applyFill="1" applyBorder="1" applyAlignment="1">
      <alignment horizontal="left"/>
    </xf>
    <xf numFmtId="0" fontId="30" fillId="0" borderId="0" xfId="4" applyFont="1" applyFill="1" applyBorder="1" applyAlignment="1">
      <alignment horizontal="left"/>
    </xf>
    <xf numFmtId="0" fontId="19" fillId="0" borderId="0" xfId="4" applyFont="1" applyFill="1" applyBorder="1" applyAlignment="1">
      <alignment horizontal="left"/>
    </xf>
    <xf numFmtId="49" fontId="5" fillId="2" borderId="3" xfId="0" applyNumberFormat="1" applyFont="1" applyFill="1" applyBorder="1" applyAlignment="1">
      <alignment horizontal="center"/>
    </xf>
    <xf numFmtId="0" fontId="5" fillId="7" borderId="3" xfId="1" applyFont="1" applyFill="1" applyBorder="1" applyAlignment="1">
      <alignment horizontal="left"/>
    </xf>
    <xf numFmtId="0" fontId="41" fillId="7" borderId="3" xfId="1" applyFont="1" applyFill="1" applyBorder="1" applyAlignment="1">
      <alignment horizontal="left"/>
    </xf>
    <xf numFmtId="0" fontId="41" fillId="0" borderId="3" xfId="1" applyFont="1" applyFill="1" applyBorder="1" applyAlignment="1">
      <alignment horizontal="left"/>
    </xf>
    <xf numFmtId="0" fontId="5" fillId="0" borderId="5" xfId="4" applyFont="1" applyFill="1" applyBorder="1" applyAlignment="1">
      <alignment horizontal="left"/>
    </xf>
    <xf numFmtId="0" fontId="27" fillId="0" borderId="0" xfId="2" applyFont="1" applyFill="1" applyBorder="1"/>
    <xf numFmtId="0" fontId="5" fillId="0" borderId="3" xfId="2" applyFont="1" applyFill="1" applyBorder="1"/>
    <xf numFmtId="0" fontId="33" fillId="0" borderId="0" xfId="0" applyNumberFormat="1" applyFont="1" applyFill="1" applyBorder="1" applyAlignment="1">
      <alignment horizontal="center"/>
    </xf>
    <xf numFmtId="49" fontId="41" fillId="8" borderId="3" xfId="0" applyNumberFormat="1" applyFont="1" applyFill="1" applyBorder="1" applyAlignment="1">
      <alignment horizontal="left"/>
    </xf>
    <xf numFmtId="0" fontId="40" fillId="8" borderId="3" xfId="4" applyFont="1" applyFill="1" applyBorder="1" applyAlignment="1">
      <alignment horizontal="left" wrapText="1"/>
    </xf>
    <xf numFmtId="49" fontId="41" fillId="11" borderId="3" xfId="2" quotePrefix="1" applyNumberFormat="1" applyFont="1" applyFill="1" applyBorder="1" applyAlignment="1">
      <alignment horizontal="left"/>
    </xf>
    <xf numFmtId="0" fontId="27" fillId="0" borderId="3" xfId="0" applyFont="1" applyFill="1" applyBorder="1"/>
    <xf numFmtId="0" fontId="47" fillId="0" borderId="0" xfId="2" applyFont="1" applyFill="1" applyBorder="1" applyAlignment="1">
      <alignment horizontal="center"/>
    </xf>
    <xf numFmtId="164" fontId="22" fillId="0" borderId="11" xfId="2" applyNumberFormat="1" applyFont="1" applyFill="1" applyBorder="1" applyAlignment="1">
      <alignment horizontal="center"/>
    </xf>
    <xf numFmtId="0" fontId="20" fillId="0" borderId="0" xfId="2" applyFont="1" applyAlignment="1">
      <alignment horizontal="right" wrapText="1"/>
    </xf>
    <xf numFmtId="0" fontId="0" fillId="0" borderId="0" xfId="0" applyAlignment="1"/>
    <xf numFmtId="0" fontId="20" fillId="0" borderId="11" xfId="2" applyFont="1" applyBorder="1" applyAlignment="1">
      <alignment horizontal="center"/>
    </xf>
    <xf numFmtId="0" fontId="0" fillId="0" borderId="11" xfId="0" applyBorder="1" applyAlignment="1">
      <alignment horizontal="center"/>
    </xf>
    <xf numFmtId="0" fontId="16" fillId="0" borderId="0" xfId="2" applyFont="1" applyFill="1" applyAlignment="1">
      <alignment horizontal="right"/>
    </xf>
    <xf numFmtId="0" fontId="16" fillId="0" borderId="0" xfId="0" applyFont="1" applyAlignment="1">
      <alignment horizontal="right"/>
    </xf>
    <xf numFmtId="0" fontId="59" fillId="0" borderId="9" xfId="0" applyFont="1" applyFill="1" applyBorder="1" applyAlignment="1">
      <alignment horizontal="left" vertical="top" wrapText="1"/>
    </xf>
    <xf numFmtId="0" fontId="59" fillId="0" borderId="13" xfId="0" applyFont="1" applyFill="1" applyBorder="1" applyAlignment="1">
      <alignment horizontal="left" vertical="top" wrapText="1"/>
    </xf>
    <xf numFmtId="0" fontId="38" fillId="0" borderId="0" xfId="2" applyFont="1" applyFill="1" applyBorder="1" applyAlignment="1">
      <alignment horizontal="center"/>
    </xf>
    <xf numFmtId="0" fontId="8" fillId="0" borderId="6" xfId="2" applyFont="1" applyFill="1" applyBorder="1"/>
    <xf numFmtId="0" fontId="38" fillId="0" borderId="0" xfId="2" applyFont="1" applyFill="1" applyBorder="1" applyAlignment="1">
      <alignment horizontal="left"/>
    </xf>
    <xf numFmtId="0" fontId="44" fillId="0" borderId="9" xfId="4" applyFont="1" applyFill="1" applyBorder="1" applyAlignment="1">
      <alignment horizontal="left" vertical="top" wrapText="1"/>
    </xf>
    <xf numFmtId="0" fontId="44" fillId="0" borderId="13" xfId="4" applyFont="1" applyFill="1" applyBorder="1" applyAlignment="1">
      <alignment horizontal="left" vertical="top" wrapText="1"/>
    </xf>
    <xf numFmtId="0" fontId="50" fillId="0" borderId="0" xfId="4" applyFont="1" applyFill="1" applyBorder="1" applyAlignment="1">
      <alignment horizontal="center"/>
    </xf>
    <xf numFmtId="0" fontId="12" fillId="0" borderId="12" xfId="0" applyFont="1" applyFill="1" applyBorder="1" applyAlignment="1">
      <alignment horizontal="center"/>
    </xf>
    <xf numFmtId="0" fontId="37" fillId="0" borderId="0" xfId="0" applyFont="1" applyBorder="1" applyAlignment="1">
      <alignment vertical="center" wrapText="1"/>
    </xf>
    <xf numFmtId="0" fontId="37" fillId="0" borderId="0" xfId="0" applyFont="1" applyAlignment="1">
      <alignment vertical="center" wrapText="1"/>
    </xf>
    <xf numFmtId="0" fontId="0" fillId="0" borderId="0" xfId="0" applyFont="1" applyAlignment="1">
      <alignment horizontal="center"/>
    </xf>
    <xf numFmtId="0" fontId="24" fillId="17" borderId="14" xfId="0" applyFont="1" applyFill="1" applyBorder="1" applyAlignment="1">
      <alignment horizontal="left"/>
    </xf>
    <xf numFmtId="0" fontId="0" fillId="11" borderId="16" xfId="3" applyFont="1" applyFill="1" applyBorder="1" applyAlignment="1">
      <alignment vertical="top" wrapText="1"/>
    </xf>
    <xf numFmtId="0" fontId="55" fillId="11" borderId="17" xfId="3" applyFont="1" applyFill="1" applyBorder="1" applyAlignment="1">
      <alignment vertical="top"/>
    </xf>
    <xf numFmtId="0" fontId="55" fillId="11" borderId="18" xfId="3" applyFont="1" applyFill="1" applyBorder="1" applyAlignment="1">
      <alignment vertical="top"/>
    </xf>
    <xf numFmtId="0" fontId="56" fillId="0" borderId="0" xfId="0" applyFont="1" applyAlignment="1">
      <alignment horizontal="center"/>
    </xf>
    <xf numFmtId="0" fontId="24" fillId="0" borderId="0" xfId="0" applyFont="1" applyAlignment="1">
      <alignment horizontal="center"/>
    </xf>
    <xf numFmtId="0" fontId="0" fillId="0" borderId="0" xfId="0" applyFont="1" applyAlignment="1">
      <alignment horizontal="left" vertical="top" wrapText="1"/>
    </xf>
    <xf numFmtId="0" fontId="24" fillId="0" borderId="1" xfId="0" applyFont="1" applyBorder="1" applyAlignment="1">
      <alignment horizontal="left" wrapText="1"/>
    </xf>
    <xf numFmtId="0" fontId="24" fillId="17" borderId="8" xfId="0" applyFont="1" applyFill="1" applyBorder="1" applyAlignment="1">
      <alignment horizontal="left"/>
    </xf>
    <xf numFmtId="0" fontId="3" fillId="0" borderId="0" xfId="3" applyFill="1" applyBorder="1" applyAlignment="1"/>
  </cellXfs>
  <cellStyles count="8">
    <cellStyle name="Hyperlink" xfId="3" builtinId="8"/>
    <cellStyle name="Normal" xfId="0" builtinId="0"/>
    <cellStyle name="Normal 2" xfId="1"/>
    <cellStyle name="Normal 3" xfId="2"/>
    <cellStyle name="Normal 3 2" xfId="4"/>
    <cellStyle name="Normal 3 3" xfId="6"/>
    <cellStyle name="Normal 3 4" xfId="5"/>
    <cellStyle name="Normal 4" xfId="7"/>
  </cellStyles>
  <dxfs count="2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85"/>
  <sheetViews>
    <sheetView tabSelected="1" zoomScaleNormal="100" zoomScaleSheetLayoutView="100" workbookViewId="0">
      <selection activeCell="A4" sqref="A4"/>
    </sheetView>
  </sheetViews>
  <sheetFormatPr defaultColWidth="9.140625" defaultRowHeight="17.100000000000001" customHeight="1" x14ac:dyDescent="0.2"/>
  <cols>
    <col min="1" max="1" width="10.85546875" style="3" customWidth="1"/>
    <col min="2" max="3" width="25.85546875" style="3" customWidth="1"/>
    <col min="4" max="6" width="4.5703125" style="1" customWidth="1"/>
    <col min="7" max="7" width="2.140625" style="1" customWidth="1"/>
    <col min="8" max="8" width="10.42578125" style="3" customWidth="1"/>
    <col min="9" max="9" width="23.7109375" style="3" customWidth="1"/>
    <col min="10" max="10" width="21.7109375" style="3" customWidth="1"/>
    <col min="11" max="13" width="4.5703125" style="1" customWidth="1"/>
    <col min="14" max="14" width="6.5703125" style="1" customWidth="1"/>
    <col min="15" max="16384" width="9.140625" style="3"/>
  </cols>
  <sheetData>
    <row r="1" spans="1:14" ht="17.100000000000001" customHeight="1" x14ac:dyDescent="0.25">
      <c r="A1" s="258" t="s">
        <v>291</v>
      </c>
      <c r="B1" s="258"/>
      <c r="C1" s="258"/>
      <c r="D1" s="258"/>
      <c r="E1" s="258"/>
      <c r="F1" s="258"/>
      <c r="G1" s="258"/>
      <c r="H1" s="258"/>
      <c r="I1" s="258"/>
      <c r="J1" s="258"/>
      <c r="K1" s="258"/>
      <c r="L1" s="258"/>
      <c r="M1" s="258"/>
    </row>
    <row r="2" spans="1:14" s="41" customFormat="1" ht="17.100000000000001" customHeight="1" thickBot="1" x14ac:dyDescent="0.3">
      <c r="A2" s="35" t="s">
        <v>0</v>
      </c>
      <c r="B2" s="36"/>
      <c r="C2" s="36"/>
      <c r="D2" s="260" t="s">
        <v>32</v>
      </c>
      <c r="E2" s="261"/>
      <c r="F2" s="261"/>
      <c r="G2" s="261"/>
      <c r="H2" s="37"/>
      <c r="I2" s="38"/>
      <c r="J2" s="132" t="s">
        <v>33</v>
      </c>
      <c r="K2" s="262"/>
      <c r="L2" s="263"/>
      <c r="M2" s="263"/>
      <c r="N2" s="40"/>
    </row>
    <row r="3" spans="1:14" s="41" customFormat="1" ht="17.100000000000001" customHeight="1" thickBot="1" x14ac:dyDescent="0.3">
      <c r="A3" s="35" t="s">
        <v>1</v>
      </c>
      <c r="B3" s="36"/>
      <c r="C3" s="36"/>
      <c r="D3" s="264" t="s">
        <v>34</v>
      </c>
      <c r="E3" s="265"/>
      <c r="F3" s="265"/>
      <c r="G3" s="265"/>
      <c r="H3" s="42">
        <v>2</v>
      </c>
      <c r="I3" s="43"/>
      <c r="J3" s="39" t="s">
        <v>35</v>
      </c>
      <c r="K3" s="259">
        <f ca="1">NOW()</f>
        <v>42158.68630439815</v>
      </c>
      <c r="L3" s="259"/>
      <c r="M3" s="259"/>
      <c r="N3" s="40"/>
    </row>
    <row r="4" spans="1:14" s="41" customFormat="1" ht="15.75" customHeight="1" x14ac:dyDescent="0.25">
      <c r="A4" s="287" t="s">
        <v>292</v>
      </c>
      <c r="B4" s="126"/>
      <c r="C4" s="126"/>
      <c r="D4" s="124"/>
      <c r="E4" s="125"/>
      <c r="F4" s="125"/>
      <c r="G4" s="125"/>
      <c r="H4" s="127"/>
      <c r="I4" s="43"/>
      <c r="J4" s="39"/>
      <c r="K4" s="128"/>
      <c r="L4" s="128"/>
      <c r="M4" s="128"/>
      <c r="N4" s="40"/>
    </row>
    <row r="5" spans="1:14" s="19" customFormat="1" ht="17.25" customHeight="1" x14ac:dyDescent="0.25">
      <c r="A5" s="130" t="s">
        <v>23</v>
      </c>
      <c r="B5"/>
      <c r="C5"/>
      <c r="D5" s="57"/>
      <c r="E5" s="57"/>
      <c r="F5" s="18"/>
      <c r="G5" s="18"/>
      <c r="H5" s="20" t="s">
        <v>321</v>
      </c>
      <c r="I5" s="20"/>
      <c r="J5" s="201"/>
      <c r="K5" s="201"/>
      <c r="L5" s="202"/>
      <c r="M5" s="162"/>
    </row>
    <row r="6" spans="1:14" s="19" customFormat="1" ht="17.25" customHeight="1" x14ac:dyDescent="0.2">
      <c r="A6" s="129" t="s">
        <v>3</v>
      </c>
      <c r="B6" s="129" t="s">
        <v>24</v>
      </c>
      <c r="C6" s="21"/>
      <c r="D6" s="167">
        <f>SUM(D7:D8)</f>
        <v>6</v>
      </c>
      <c r="E6" s="168" t="s">
        <v>13</v>
      </c>
      <c r="F6" s="169" t="s">
        <v>36</v>
      </c>
      <c r="G6" s="18"/>
      <c r="H6" s="203" t="s">
        <v>322</v>
      </c>
      <c r="I6" s="204"/>
      <c r="J6" s="205"/>
      <c r="K6" s="205" t="s">
        <v>323</v>
      </c>
      <c r="L6" s="168" t="s">
        <v>13</v>
      </c>
      <c r="M6" s="169" t="s">
        <v>36</v>
      </c>
    </row>
    <row r="7" spans="1:14" s="19" customFormat="1" ht="17.25" customHeight="1" x14ac:dyDescent="0.2">
      <c r="A7" s="58" t="s">
        <v>21</v>
      </c>
      <c r="B7" s="58" t="s">
        <v>265</v>
      </c>
      <c r="C7" s="99"/>
      <c r="D7" s="59">
        <v>3</v>
      </c>
      <c r="E7" s="59" t="s">
        <v>253</v>
      </c>
      <c r="F7" s="59" t="s">
        <v>253</v>
      </c>
      <c r="G7" s="18"/>
      <c r="H7" s="173" t="s">
        <v>324</v>
      </c>
      <c r="I7" s="173"/>
      <c r="J7" s="206"/>
      <c r="K7" s="206" t="s">
        <v>325</v>
      </c>
      <c r="L7" s="178"/>
      <c r="M7" s="178"/>
    </row>
    <row r="8" spans="1:14" s="19" customFormat="1" ht="17.25" customHeight="1" x14ac:dyDescent="0.2">
      <c r="A8" s="58" t="s">
        <v>22</v>
      </c>
      <c r="B8" s="58" t="s">
        <v>267</v>
      </c>
      <c r="C8" s="100" t="s">
        <v>21</v>
      </c>
      <c r="D8" s="59">
        <v>3</v>
      </c>
      <c r="E8" s="59" t="s">
        <v>253</v>
      </c>
      <c r="F8" s="59" t="s">
        <v>253</v>
      </c>
      <c r="G8" s="18"/>
      <c r="H8" s="173" t="s">
        <v>324</v>
      </c>
      <c r="I8" s="173"/>
      <c r="J8" s="206"/>
      <c r="K8" s="206" t="s">
        <v>325</v>
      </c>
      <c r="L8" s="178"/>
      <c r="M8" s="178"/>
    </row>
    <row r="9" spans="1:14" s="19" customFormat="1" ht="17.25" customHeight="1" x14ac:dyDescent="0.2">
      <c r="C9" s="101"/>
      <c r="D9" s="18"/>
      <c r="E9" s="18"/>
      <c r="F9" s="18"/>
      <c r="G9" s="18"/>
      <c r="H9" s="173"/>
      <c r="I9" s="173"/>
      <c r="J9" s="207"/>
      <c r="K9" s="207"/>
      <c r="L9" s="178"/>
      <c r="M9" s="178"/>
    </row>
    <row r="10" spans="1:14" s="19" customFormat="1" ht="17.25" customHeight="1" x14ac:dyDescent="0.2">
      <c r="A10" s="129" t="s">
        <v>6</v>
      </c>
      <c r="B10" s="129" t="s">
        <v>25</v>
      </c>
      <c r="C10" s="102"/>
      <c r="D10" s="167">
        <f>SUM(D11)</f>
        <v>3</v>
      </c>
      <c r="E10" s="22"/>
      <c r="F10" s="18"/>
      <c r="G10" s="18"/>
      <c r="H10" s="208"/>
      <c r="I10" s="204"/>
      <c r="J10" s="209"/>
      <c r="K10" s="209"/>
      <c r="L10" s="161"/>
      <c r="M10" s="161"/>
    </row>
    <row r="11" spans="1:14" s="19" customFormat="1" ht="17.25" customHeight="1" x14ac:dyDescent="0.2">
      <c r="A11" s="58" t="s">
        <v>19</v>
      </c>
      <c r="B11" s="58" t="s">
        <v>263</v>
      </c>
      <c r="C11" s="99"/>
      <c r="D11" s="59">
        <v>3</v>
      </c>
      <c r="E11" s="59" t="s">
        <v>253</v>
      </c>
      <c r="F11" s="59" t="s">
        <v>268</v>
      </c>
      <c r="G11" s="25"/>
      <c r="H11" s="159" t="s">
        <v>310</v>
      </c>
      <c r="I11" s="159"/>
      <c r="J11" s="162"/>
      <c r="K11" s="162"/>
      <c r="L11" s="162"/>
      <c r="M11" s="162"/>
    </row>
    <row r="12" spans="1:14" s="19" customFormat="1" ht="17.25" customHeight="1" x14ac:dyDescent="0.2">
      <c r="C12" s="101"/>
      <c r="D12" s="18"/>
      <c r="E12" s="18"/>
      <c r="F12" s="18"/>
      <c r="G12" s="18"/>
      <c r="H12" s="191"/>
      <c r="I12" s="192"/>
      <c r="J12" s="193"/>
      <c r="K12" s="193"/>
      <c r="L12" s="193"/>
      <c r="M12" s="193"/>
    </row>
    <row r="13" spans="1:14" s="19" customFormat="1" ht="17.25" customHeight="1" x14ac:dyDescent="0.25">
      <c r="A13" s="129" t="s">
        <v>7</v>
      </c>
      <c r="B13" s="129" t="s">
        <v>26</v>
      </c>
      <c r="C13"/>
      <c r="D13" s="167">
        <f>SUM(D14:D15)</f>
        <v>6</v>
      </c>
      <c r="E13" s="22"/>
      <c r="F13" s="18"/>
      <c r="G13" s="18"/>
      <c r="H13" s="191"/>
      <c r="I13" s="192"/>
      <c r="J13" s="193"/>
      <c r="K13" s="193"/>
      <c r="L13" s="193"/>
      <c r="M13" s="193"/>
    </row>
    <row r="14" spans="1:14" s="19" customFormat="1" ht="17.25" customHeight="1" x14ac:dyDescent="0.2">
      <c r="A14" s="58" t="s">
        <v>38</v>
      </c>
      <c r="B14" s="58" t="s">
        <v>262</v>
      </c>
      <c r="C14" s="99" t="s">
        <v>71</v>
      </c>
      <c r="D14" s="59">
        <v>3</v>
      </c>
      <c r="E14" s="59" t="s">
        <v>253</v>
      </c>
      <c r="F14" s="59" t="s">
        <v>253</v>
      </c>
      <c r="G14" s="18"/>
      <c r="H14" s="191"/>
      <c r="I14" s="192"/>
      <c r="J14" s="193"/>
      <c r="K14" s="193"/>
      <c r="L14" s="193"/>
      <c r="M14" s="193"/>
    </row>
    <row r="15" spans="1:14" s="19" customFormat="1" ht="17.25" customHeight="1" x14ac:dyDescent="0.2">
      <c r="A15" s="58" t="s">
        <v>37</v>
      </c>
      <c r="B15" s="58" t="s">
        <v>266</v>
      </c>
      <c r="C15" s="99"/>
      <c r="D15" s="59">
        <v>3</v>
      </c>
      <c r="E15" s="59" t="s">
        <v>253</v>
      </c>
      <c r="F15" s="59" t="s">
        <v>268</v>
      </c>
      <c r="G15" s="18"/>
      <c r="H15" s="191"/>
      <c r="I15" s="192"/>
      <c r="J15" s="193"/>
      <c r="K15" s="193"/>
      <c r="L15" s="193"/>
      <c r="M15" s="193"/>
    </row>
    <row r="16" spans="1:14" s="19" customFormat="1" ht="17.25" customHeight="1" x14ac:dyDescent="0.2">
      <c r="C16" s="101"/>
      <c r="D16" s="18"/>
      <c r="E16" s="18"/>
      <c r="F16" s="18"/>
      <c r="G16" s="18"/>
      <c r="H16" s="191"/>
      <c r="I16" s="192"/>
      <c r="J16" s="193"/>
      <c r="K16" s="193"/>
      <c r="L16" s="193"/>
      <c r="M16" s="193"/>
    </row>
    <row r="17" spans="1:13" s="19" customFormat="1" ht="17.25" customHeight="1" x14ac:dyDescent="0.25">
      <c r="A17" s="129" t="s">
        <v>8</v>
      </c>
      <c r="B17" s="129" t="s">
        <v>27</v>
      </c>
      <c r="C17"/>
      <c r="D17" s="167">
        <f>SUM(D18:D19)</f>
        <v>6</v>
      </c>
      <c r="E17" s="22"/>
      <c r="F17" s="18"/>
      <c r="G17" s="18"/>
      <c r="H17" s="191"/>
      <c r="I17" s="192"/>
      <c r="J17" s="193"/>
      <c r="K17" s="193"/>
      <c r="L17" s="193"/>
      <c r="M17" s="193"/>
    </row>
    <row r="18" spans="1:13" s="19" customFormat="1" ht="17.25" customHeight="1" x14ac:dyDescent="0.2">
      <c r="A18" s="58" t="s">
        <v>20</v>
      </c>
      <c r="B18" s="58" t="s">
        <v>264</v>
      </c>
      <c r="C18" s="99"/>
      <c r="D18" s="59">
        <v>3</v>
      </c>
      <c r="E18" s="59" t="s">
        <v>253</v>
      </c>
      <c r="F18" s="59" t="s">
        <v>253</v>
      </c>
      <c r="G18" s="18"/>
      <c r="H18" s="210"/>
      <c r="I18" s="210"/>
      <c r="J18" s="210"/>
      <c r="K18" s="210"/>
      <c r="L18" s="210"/>
      <c r="M18" s="162"/>
    </row>
    <row r="19" spans="1:13" s="19" customFormat="1" ht="17.25" customHeight="1" x14ac:dyDescent="0.2">
      <c r="A19" s="58" t="s">
        <v>20</v>
      </c>
      <c r="B19" s="58" t="s">
        <v>264</v>
      </c>
      <c r="C19" s="99"/>
      <c r="D19" s="59">
        <v>3</v>
      </c>
      <c r="E19" s="59" t="s">
        <v>253</v>
      </c>
      <c r="F19" s="59" t="s">
        <v>253</v>
      </c>
      <c r="G19" s="18"/>
      <c r="H19" s="174" t="s">
        <v>311</v>
      </c>
      <c r="I19" s="175"/>
      <c r="J19" s="162"/>
      <c r="K19" s="194">
        <v>33</v>
      </c>
      <c r="L19" s="164"/>
      <c r="M19" s="162"/>
    </row>
    <row r="20" spans="1:13" s="19" customFormat="1" ht="17.25" customHeight="1" x14ac:dyDescent="0.2">
      <c r="C20" s="101"/>
      <c r="D20" s="18"/>
      <c r="E20" s="18"/>
      <c r="F20" s="18"/>
      <c r="G20" s="18"/>
      <c r="H20" s="119" t="s">
        <v>312</v>
      </c>
      <c r="I20" s="119"/>
      <c r="J20" s="211"/>
      <c r="K20" s="212">
        <v>33</v>
      </c>
      <c r="L20" s="212"/>
      <c r="M20" s="212"/>
    </row>
    <row r="21" spans="1:13" s="19" customFormat="1" ht="17.25" customHeight="1" x14ac:dyDescent="0.2">
      <c r="A21" s="148" t="s">
        <v>9</v>
      </c>
      <c r="B21" s="148" t="s">
        <v>28</v>
      </c>
      <c r="C21" s="144"/>
      <c r="D21" s="152"/>
      <c r="E21" s="150"/>
      <c r="F21" s="145"/>
      <c r="G21" s="18"/>
      <c r="H21" s="158"/>
      <c r="I21" s="158"/>
      <c r="J21" s="158"/>
      <c r="K21" s="161"/>
      <c r="L21" s="158"/>
      <c r="M21" s="158"/>
    </row>
    <row r="22" spans="1:13" s="19" customFormat="1" ht="17.25" customHeight="1" x14ac:dyDescent="0.2">
      <c r="A22" s="146" t="s">
        <v>375</v>
      </c>
      <c r="B22" s="149" t="s">
        <v>374</v>
      </c>
      <c r="C22" s="147" t="s">
        <v>373</v>
      </c>
      <c r="D22" s="246" t="s">
        <v>331</v>
      </c>
      <c r="E22" s="151" t="s">
        <v>253</v>
      </c>
      <c r="F22" s="151" t="s">
        <v>253</v>
      </c>
      <c r="G22" s="18"/>
      <c r="H22" s="174" t="s">
        <v>313</v>
      </c>
      <c r="I22" s="175"/>
      <c r="J22" s="162"/>
      <c r="K22" s="194">
        <v>3</v>
      </c>
      <c r="L22" s="164"/>
      <c r="M22" s="162"/>
    </row>
    <row r="23" spans="1:13" s="156" customFormat="1" ht="17.25" customHeight="1" x14ac:dyDescent="0.2">
      <c r="A23" s="162"/>
      <c r="B23" s="162"/>
      <c r="C23" s="101"/>
      <c r="D23" s="161"/>
      <c r="E23" s="161"/>
      <c r="F23" s="161"/>
      <c r="G23" s="155"/>
      <c r="H23" s="119" t="s">
        <v>69</v>
      </c>
      <c r="I23" s="119" t="s">
        <v>70</v>
      </c>
      <c r="J23" s="213" t="s">
        <v>254</v>
      </c>
      <c r="K23" s="212">
        <v>3</v>
      </c>
      <c r="L23" s="212" t="s">
        <v>253</v>
      </c>
      <c r="M23" s="212" t="s">
        <v>253</v>
      </c>
    </row>
    <row r="24" spans="1:13" s="156" customFormat="1" ht="17.25" customHeight="1" x14ac:dyDescent="0.2">
      <c r="A24" s="129" t="s">
        <v>10</v>
      </c>
      <c r="B24" s="129" t="s">
        <v>29</v>
      </c>
      <c r="C24" s="102"/>
      <c r="D24" s="167">
        <f>SUM(D25:D26)</f>
        <v>6</v>
      </c>
      <c r="E24" s="22"/>
      <c r="F24" s="18"/>
      <c r="G24" s="155"/>
      <c r="H24" s="162"/>
      <c r="I24" s="162"/>
      <c r="J24" s="162"/>
      <c r="K24" s="162"/>
      <c r="L24" s="162"/>
      <c r="M24" s="162"/>
    </row>
    <row r="25" spans="1:13" s="19" customFormat="1" ht="17.25" customHeight="1" x14ac:dyDescent="0.2">
      <c r="A25" s="58" t="s">
        <v>332</v>
      </c>
      <c r="B25" s="146" t="s">
        <v>337</v>
      </c>
      <c r="C25" s="89"/>
      <c r="D25" s="59">
        <v>3</v>
      </c>
      <c r="E25" s="59" t="s">
        <v>253</v>
      </c>
      <c r="F25" s="59" t="s">
        <v>253</v>
      </c>
      <c r="G25" s="18"/>
      <c r="H25" s="166" t="s">
        <v>372</v>
      </c>
      <c r="I25" s="166"/>
      <c r="J25" s="101"/>
      <c r="K25" s="169">
        <v>60</v>
      </c>
      <c r="L25" s="169"/>
      <c r="M25" s="169"/>
    </row>
    <row r="26" spans="1:13" s="19" customFormat="1" ht="17.25" customHeight="1" x14ac:dyDescent="0.2">
      <c r="A26" s="58" t="s">
        <v>332</v>
      </c>
      <c r="B26" s="146" t="s">
        <v>337</v>
      </c>
      <c r="C26" s="89"/>
      <c r="D26" s="59">
        <v>3</v>
      </c>
      <c r="E26" s="59" t="s">
        <v>268</v>
      </c>
      <c r="F26" s="59" t="s">
        <v>253</v>
      </c>
      <c r="G26" s="18"/>
      <c r="H26" s="170" t="s">
        <v>40</v>
      </c>
      <c r="I26" s="170" t="s">
        <v>41</v>
      </c>
      <c r="J26" s="110"/>
      <c r="K26" s="171">
        <v>3</v>
      </c>
      <c r="L26" s="171" t="s">
        <v>253</v>
      </c>
      <c r="M26" s="171" t="s">
        <v>253</v>
      </c>
    </row>
    <row r="27" spans="1:13" s="19" customFormat="1" ht="17.25" customHeight="1" x14ac:dyDescent="0.2">
      <c r="G27" s="18"/>
      <c r="H27" s="170" t="s">
        <v>42</v>
      </c>
      <c r="I27" s="170" t="s">
        <v>43</v>
      </c>
      <c r="J27" s="111" t="s">
        <v>40</v>
      </c>
      <c r="K27" s="171">
        <v>3</v>
      </c>
      <c r="L27" s="171" t="s">
        <v>253</v>
      </c>
      <c r="M27" s="171" t="s">
        <v>253</v>
      </c>
    </row>
    <row r="28" spans="1:13" s="19" customFormat="1" ht="17.25" customHeight="1" x14ac:dyDescent="0.25">
      <c r="A28" s="130" t="s">
        <v>30</v>
      </c>
      <c r="B28"/>
      <c r="C28" s="103"/>
      <c r="D28" s="57"/>
      <c r="E28" s="57"/>
      <c r="F28" s="18"/>
      <c r="G28" s="18"/>
      <c r="H28" s="163" t="s">
        <v>316</v>
      </c>
      <c r="I28" s="163" t="s">
        <v>317</v>
      </c>
      <c r="J28" s="247" t="s">
        <v>345</v>
      </c>
      <c r="K28" s="172">
        <v>3</v>
      </c>
      <c r="L28" s="172"/>
      <c r="M28" s="172"/>
    </row>
    <row r="29" spans="1:13" s="19" customFormat="1" ht="17.25" customHeight="1" x14ac:dyDescent="0.2">
      <c r="A29" s="129" t="s">
        <v>4</v>
      </c>
      <c r="B29" s="129" t="s">
        <v>275</v>
      </c>
      <c r="C29" s="104"/>
      <c r="D29" s="167">
        <f>SUM(D30)</f>
        <v>2</v>
      </c>
      <c r="E29" s="27"/>
      <c r="F29" s="24"/>
      <c r="G29" s="18"/>
      <c r="H29" s="170" t="s">
        <v>55</v>
      </c>
      <c r="I29" s="170" t="s">
        <v>56</v>
      </c>
      <c r="J29" s="111" t="s">
        <v>360</v>
      </c>
      <c r="K29" s="180">
        <v>3</v>
      </c>
      <c r="L29" s="180" t="s">
        <v>253</v>
      </c>
      <c r="M29" s="180" t="s">
        <v>253</v>
      </c>
    </row>
    <row r="30" spans="1:13" s="19" customFormat="1" ht="17.25" customHeight="1" x14ac:dyDescent="0.2">
      <c r="A30" s="64" t="s">
        <v>286</v>
      </c>
      <c r="B30" s="64" t="s">
        <v>287</v>
      </c>
      <c r="C30" s="105" t="s">
        <v>347</v>
      </c>
      <c r="D30" s="29">
        <v>2</v>
      </c>
      <c r="E30" s="28" t="s">
        <v>253</v>
      </c>
      <c r="F30" s="28" t="s">
        <v>253</v>
      </c>
      <c r="G30" s="18"/>
      <c r="H30" s="163" t="s">
        <v>46</v>
      </c>
      <c r="I30" s="163" t="s">
        <v>47</v>
      </c>
      <c r="J30" s="112"/>
      <c r="K30" s="172">
        <v>3</v>
      </c>
      <c r="L30" s="172"/>
      <c r="M30" s="172"/>
    </row>
    <row r="31" spans="1:13" s="19" customFormat="1" ht="17.25" customHeight="1" x14ac:dyDescent="0.2">
      <c r="A31" s="23"/>
      <c r="B31" s="23"/>
      <c r="C31" s="106"/>
      <c r="D31" s="24"/>
      <c r="E31" s="24"/>
      <c r="F31" s="24"/>
      <c r="G31" s="18"/>
      <c r="H31" s="163" t="s">
        <v>57</v>
      </c>
      <c r="I31" s="163" t="s">
        <v>58</v>
      </c>
      <c r="J31" s="113" t="s">
        <v>361</v>
      </c>
      <c r="K31" s="172">
        <v>3</v>
      </c>
      <c r="L31" s="180" t="s">
        <v>253</v>
      </c>
      <c r="M31" s="180" t="s">
        <v>253</v>
      </c>
    </row>
    <row r="32" spans="1:13" s="19" customFormat="1" ht="17.25" customHeight="1" x14ac:dyDescent="0.2">
      <c r="A32" s="129" t="s">
        <v>5</v>
      </c>
      <c r="B32" s="129" t="s">
        <v>285</v>
      </c>
      <c r="C32" s="107"/>
      <c r="D32" s="167">
        <f>SUM(D33)</f>
        <v>3</v>
      </c>
      <c r="E32" s="27"/>
      <c r="F32" s="24"/>
      <c r="G32" s="18"/>
      <c r="H32" s="163" t="s">
        <v>64</v>
      </c>
      <c r="I32" s="163" t="s">
        <v>65</v>
      </c>
      <c r="J32" s="113" t="s">
        <v>66</v>
      </c>
      <c r="K32" s="180">
        <v>3</v>
      </c>
      <c r="L32" s="180" t="s">
        <v>253</v>
      </c>
      <c r="M32" s="180" t="s">
        <v>253</v>
      </c>
    </row>
    <row r="33" spans="1:14" s="19" customFormat="1" ht="17.25" customHeight="1" x14ac:dyDescent="0.2">
      <c r="A33" s="28" t="s">
        <v>269</v>
      </c>
      <c r="B33" s="28" t="s">
        <v>270</v>
      </c>
      <c r="C33" s="105" t="s">
        <v>271</v>
      </c>
      <c r="D33" s="29">
        <v>3</v>
      </c>
      <c r="E33" s="29" t="s">
        <v>253</v>
      </c>
      <c r="F33" s="29" t="s">
        <v>253</v>
      </c>
      <c r="G33" s="18"/>
      <c r="H33" s="163" t="s">
        <v>346</v>
      </c>
      <c r="I33" s="163"/>
      <c r="J33" s="248" t="s">
        <v>230</v>
      </c>
      <c r="K33" s="171">
        <v>3</v>
      </c>
      <c r="L33" s="171" t="s">
        <v>253</v>
      </c>
      <c r="M33" s="171" t="s">
        <v>253</v>
      </c>
    </row>
    <row r="34" spans="1:14" s="19" customFormat="1" ht="17.25" customHeight="1" x14ac:dyDescent="0.2">
      <c r="A34" s="131" t="s">
        <v>284</v>
      </c>
      <c r="B34" s="23"/>
      <c r="C34" s="106"/>
      <c r="D34" s="24"/>
      <c r="E34" s="24"/>
      <c r="F34" s="24"/>
      <c r="G34" s="18"/>
      <c r="H34" s="163" t="s">
        <v>67</v>
      </c>
      <c r="I34" s="163" t="s">
        <v>68</v>
      </c>
      <c r="J34" s="254" t="s">
        <v>361</v>
      </c>
      <c r="K34" s="172">
        <v>3</v>
      </c>
      <c r="L34" s="172" t="s">
        <v>253</v>
      </c>
      <c r="M34" s="172" t="s">
        <v>253</v>
      </c>
    </row>
    <row r="35" spans="1:14" s="19" customFormat="1" ht="17.25" customHeight="1" x14ac:dyDescent="0.2">
      <c r="A35" s="130" t="s">
        <v>11</v>
      </c>
      <c r="B35" s="129"/>
      <c r="C35" s="107"/>
      <c r="D35" s="26"/>
      <c r="E35" s="27"/>
      <c r="F35" s="24"/>
      <c r="G35" s="18"/>
      <c r="H35" s="163" t="s">
        <v>69</v>
      </c>
      <c r="I35" s="163" t="s">
        <v>70</v>
      </c>
      <c r="J35" s="113" t="s">
        <v>254</v>
      </c>
      <c r="K35" s="172">
        <v>3</v>
      </c>
      <c r="L35" s="172" t="s">
        <v>253</v>
      </c>
      <c r="M35" s="172" t="s">
        <v>253</v>
      </c>
    </row>
    <row r="36" spans="1:14" s="19" customFormat="1" ht="17.25" customHeight="1" x14ac:dyDescent="0.2">
      <c r="A36" s="54" t="s">
        <v>38</v>
      </c>
      <c r="B36" s="54" t="s">
        <v>262</v>
      </c>
      <c r="C36" s="108"/>
      <c r="D36" s="55"/>
      <c r="E36" s="55" t="str">
        <f>E14</f>
        <v xml:space="preserve"> </v>
      </c>
      <c r="F36" s="55" t="str">
        <f>F14</f>
        <v xml:space="preserve"> </v>
      </c>
      <c r="G36" s="18"/>
      <c r="H36" s="163" t="s">
        <v>39</v>
      </c>
      <c r="I36" s="163" t="s">
        <v>314</v>
      </c>
      <c r="J36" s="180"/>
      <c r="K36" s="172">
        <v>3</v>
      </c>
      <c r="L36" s="172" t="s">
        <v>253</v>
      </c>
      <c r="M36" s="172" t="s">
        <v>253</v>
      </c>
    </row>
    <row r="37" spans="1:14" s="19" customFormat="1" ht="17.25" customHeight="1" x14ac:dyDescent="0.2">
      <c r="A37" s="23"/>
      <c r="B37" s="23"/>
      <c r="C37" s="106"/>
      <c r="D37" s="24"/>
      <c r="E37" s="24"/>
      <c r="F37" s="24"/>
      <c r="G37" s="18"/>
      <c r="H37" s="163" t="s">
        <v>38</v>
      </c>
      <c r="I37" s="163" t="s">
        <v>315</v>
      </c>
      <c r="J37" s="180"/>
      <c r="K37" s="172">
        <v>3</v>
      </c>
      <c r="L37" s="163"/>
      <c r="M37" s="163"/>
    </row>
    <row r="38" spans="1:14" s="19" customFormat="1" ht="17.25" customHeight="1" x14ac:dyDescent="0.2">
      <c r="A38" s="130" t="s">
        <v>12</v>
      </c>
      <c r="B38" s="129"/>
      <c r="C38" s="107"/>
      <c r="D38" s="26"/>
      <c r="E38" s="27"/>
      <c r="F38" s="24"/>
      <c r="G38" s="18"/>
      <c r="H38" s="163" t="s">
        <v>44</v>
      </c>
      <c r="I38" s="163" t="s">
        <v>45</v>
      </c>
      <c r="J38" s="113" t="s">
        <v>357</v>
      </c>
      <c r="K38" s="172">
        <v>3</v>
      </c>
      <c r="L38" s="172" t="s">
        <v>253</v>
      </c>
      <c r="M38" s="172" t="s">
        <v>253</v>
      </c>
    </row>
    <row r="39" spans="1:14" s="19" customFormat="1" ht="17.25" customHeight="1" x14ac:dyDescent="0.2">
      <c r="A39" s="32" t="s">
        <v>59</v>
      </c>
      <c r="B39" s="32" t="s">
        <v>60</v>
      </c>
      <c r="C39" s="109" t="s">
        <v>22</v>
      </c>
      <c r="D39" s="33"/>
      <c r="E39" s="33" t="s">
        <v>253</v>
      </c>
      <c r="F39" s="33" t="s">
        <v>253</v>
      </c>
      <c r="G39" s="18"/>
      <c r="H39" s="163" t="s">
        <v>52</v>
      </c>
      <c r="I39" s="163" t="s">
        <v>53</v>
      </c>
      <c r="J39" s="113" t="s">
        <v>38</v>
      </c>
      <c r="K39" s="172">
        <v>3</v>
      </c>
      <c r="L39" s="196" t="s">
        <v>253</v>
      </c>
      <c r="M39" s="196" t="s">
        <v>253</v>
      </c>
    </row>
    <row r="40" spans="1:14" s="19" customFormat="1" ht="21.75" customHeight="1" x14ac:dyDescent="0.2">
      <c r="A40" s="3"/>
      <c r="B40" s="3"/>
      <c r="C40" s="3"/>
      <c r="D40" s="3"/>
      <c r="E40" s="3"/>
      <c r="F40" s="3"/>
      <c r="G40" s="18"/>
      <c r="H40" s="163" t="s">
        <v>377</v>
      </c>
      <c r="I40" s="163" t="s">
        <v>289</v>
      </c>
      <c r="J40" s="255" t="s">
        <v>371</v>
      </c>
      <c r="K40" s="172">
        <v>3</v>
      </c>
      <c r="L40" s="172"/>
      <c r="M40" s="172"/>
    </row>
    <row r="41" spans="1:14" ht="17.25" customHeight="1" x14ac:dyDescent="0.2">
      <c r="A41" s="214" t="s">
        <v>326</v>
      </c>
      <c r="B41" s="215"/>
      <c r="C41" s="181"/>
      <c r="D41" s="26"/>
      <c r="E41" s="27"/>
      <c r="F41" s="216"/>
      <c r="H41" s="163" t="s">
        <v>348</v>
      </c>
      <c r="I41" s="163"/>
      <c r="J41" s="195"/>
      <c r="K41" s="196">
        <v>15</v>
      </c>
      <c r="L41" s="196"/>
      <c r="M41" s="196"/>
      <c r="N41" s="3"/>
    </row>
    <row r="42" spans="1:14" ht="17.25" customHeight="1" x14ac:dyDescent="0.2">
      <c r="A42" s="160" t="s">
        <v>61</v>
      </c>
      <c r="B42" s="160" t="s">
        <v>62</v>
      </c>
      <c r="C42" s="217" t="s">
        <v>253</v>
      </c>
      <c r="D42" s="218"/>
      <c r="E42" s="218" t="s">
        <v>253</v>
      </c>
      <c r="F42" s="218" t="s">
        <v>253</v>
      </c>
      <c r="H42" s="257" t="s">
        <v>370</v>
      </c>
      <c r="I42" s="160"/>
      <c r="J42" s="220"/>
      <c r="K42" s="153"/>
      <c r="L42" s="153"/>
      <c r="M42" s="153"/>
      <c r="N42" s="3"/>
    </row>
    <row r="43" spans="1:14" ht="20.25" customHeight="1" x14ac:dyDescent="0.2">
      <c r="A43" s="160" t="s">
        <v>61</v>
      </c>
      <c r="B43" s="160" t="s">
        <v>62</v>
      </c>
      <c r="C43" s="217" t="s">
        <v>253</v>
      </c>
      <c r="D43" s="218"/>
      <c r="E43" s="218" t="s">
        <v>253</v>
      </c>
      <c r="F43" s="218" t="s">
        <v>253</v>
      </c>
      <c r="H43" s="179" t="s">
        <v>59</v>
      </c>
      <c r="I43" s="179" t="s">
        <v>318</v>
      </c>
      <c r="J43" s="197" t="s">
        <v>319</v>
      </c>
      <c r="K43" s="172">
        <v>3</v>
      </c>
      <c r="L43" s="172"/>
      <c r="M43" s="172"/>
      <c r="N43" s="3"/>
    </row>
    <row r="44" spans="1:14" ht="17.25" customHeight="1" x14ac:dyDescent="0.2">
      <c r="A44" s="160" t="s">
        <v>61</v>
      </c>
      <c r="B44" s="160" t="s">
        <v>62</v>
      </c>
      <c r="C44" s="219" t="s">
        <v>253</v>
      </c>
      <c r="D44" s="153"/>
      <c r="E44" s="153" t="s">
        <v>253</v>
      </c>
      <c r="F44" s="153" t="s">
        <v>253</v>
      </c>
      <c r="H44" s="163" t="s">
        <v>48</v>
      </c>
      <c r="I44" s="163" t="s">
        <v>49</v>
      </c>
      <c r="J44" s="113" t="s">
        <v>50</v>
      </c>
      <c r="K44" s="172">
        <v>3</v>
      </c>
      <c r="L44" s="172"/>
      <c r="M44" s="172"/>
      <c r="N44" s="3"/>
    </row>
    <row r="45" spans="1:14" ht="17.25" customHeight="1" x14ac:dyDescent="0.2">
      <c r="A45" s="160" t="s">
        <v>61</v>
      </c>
      <c r="B45" s="160" t="s">
        <v>62</v>
      </c>
      <c r="C45" s="220"/>
      <c r="D45" s="221"/>
      <c r="E45" s="153"/>
      <c r="F45" s="153"/>
      <c r="H45" s="160"/>
      <c r="I45" s="160"/>
      <c r="J45" s="220"/>
      <c r="K45" s="153"/>
      <c r="L45" s="153"/>
      <c r="M45" s="153"/>
      <c r="N45" s="3"/>
    </row>
    <row r="46" spans="1:14" ht="17.25" customHeight="1" x14ac:dyDescent="0.2">
      <c r="A46" s="223" t="s">
        <v>15</v>
      </c>
      <c r="B46" s="224" t="s">
        <v>18</v>
      </c>
      <c r="C46" s="225" t="s">
        <v>273</v>
      </c>
      <c r="D46" s="222"/>
      <c r="E46" s="222"/>
      <c r="F46" s="222"/>
      <c r="N46" s="3"/>
    </row>
    <row r="47" spans="1:14" ht="17.25" customHeight="1" x14ac:dyDescent="0.2">
      <c r="A47" s="226" t="s">
        <v>16</v>
      </c>
      <c r="B47" s="227" t="s">
        <v>17</v>
      </c>
      <c r="C47" s="228" t="s">
        <v>72</v>
      </c>
      <c r="D47" s="200"/>
      <c r="E47" s="200"/>
      <c r="F47" s="200"/>
      <c r="N47" s="3"/>
    </row>
    <row r="48" spans="1:14" ht="17.25" customHeight="1" x14ac:dyDescent="0.25">
      <c r="C48" s="268" t="s">
        <v>274</v>
      </c>
      <c r="D48" s="268"/>
      <c r="E48" s="268"/>
      <c r="F48" s="268"/>
      <c r="G48" s="268"/>
      <c r="H48" s="268"/>
      <c r="I48" s="268"/>
      <c r="J48" s="198" t="s">
        <v>320</v>
      </c>
      <c r="K48" s="198">
        <v>120</v>
      </c>
      <c r="L48" s="199"/>
      <c r="M48" s="200"/>
      <c r="N48" s="3"/>
    </row>
    <row r="49" spans="1:14" ht="17.100000000000001" customHeight="1" x14ac:dyDescent="0.25">
      <c r="D49" s="3"/>
      <c r="E49" s="123" t="str">
        <f>A1</f>
        <v>Bachelor of Science in Economics - Business Specialization (Fall 2015)</v>
      </c>
      <c r="F49" s="123"/>
      <c r="G49" s="123"/>
      <c r="H49" s="123"/>
      <c r="I49" s="123"/>
      <c r="J49" s="123"/>
      <c r="K49" s="123"/>
      <c r="L49" s="123"/>
      <c r="M49" s="123"/>
      <c r="N49" s="123"/>
    </row>
    <row r="50" spans="1:14" ht="14.25" customHeight="1" x14ac:dyDescent="0.25">
      <c r="A50" s="137" t="s">
        <v>0</v>
      </c>
      <c r="B50" s="138"/>
      <c r="C50" s="273" t="s">
        <v>288</v>
      </c>
      <c r="D50" s="273"/>
      <c r="E50" s="273"/>
      <c r="F50" s="273"/>
      <c r="G50" s="273"/>
      <c r="H50" s="273"/>
      <c r="I50" s="273"/>
      <c r="J50" s="135"/>
      <c r="K50" s="135"/>
      <c r="L50" s="134"/>
      <c r="M50" s="134"/>
      <c r="N50" s="123"/>
    </row>
    <row r="51" spans="1:14" ht="17.100000000000001" customHeight="1" x14ac:dyDescent="0.25">
      <c r="A51" s="139" t="s">
        <v>32</v>
      </c>
      <c r="B51" s="140"/>
      <c r="C51" s="141"/>
      <c r="D51" s="141"/>
      <c r="E51" s="142"/>
      <c r="F51" s="143"/>
      <c r="G51" s="136"/>
      <c r="H51" s="136"/>
      <c r="I51" s="136"/>
      <c r="J51" s="135"/>
      <c r="K51" s="135"/>
      <c r="L51" s="134"/>
      <c r="M51" s="134"/>
      <c r="N51" s="123"/>
    </row>
    <row r="52" spans="1:14" ht="6.75" customHeight="1" x14ac:dyDescent="0.25">
      <c r="D52" s="3"/>
      <c r="E52" s="123"/>
      <c r="F52" s="123"/>
      <c r="G52" s="123"/>
      <c r="H52" s="123"/>
      <c r="I52" s="123"/>
      <c r="J52" s="123"/>
      <c r="K52" s="123"/>
      <c r="L52" s="123"/>
      <c r="M52" s="123"/>
      <c r="N52" s="123"/>
    </row>
    <row r="53" spans="1:14" ht="17.100000000000001" customHeight="1" x14ac:dyDescent="0.2">
      <c r="A53" s="269" t="s">
        <v>276</v>
      </c>
      <c r="B53" s="269"/>
      <c r="C53" s="88" t="s">
        <v>73</v>
      </c>
      <c r="D53" s="88" t="s">
        <v>14</v>
      </c>
      <c r="E53" s="88" t="s">
        <v>13</v>
      </c>
      <c r="F53" s="88" t="s">
        <v>36</v>
      </c>
      <c r="G53" s="5"/>
      <c r="H53" s="269" t="s">
        <v>277</v>
      </c>
      <c r="I53" s="269"/>
      <c r="J53" s="88" t="s">
        <v>73</v>
      </c>
      <c r="K53" s="88" t="s">
        <v>14</v>
      </c>
      <c r="L53" s="88" t="s">
        <v>13</v>
      </c>
      <c r="M53" s="88" t="s">
        <v>36</v>
      </c>
      <c r="N53" s="5"/>
    </row>
    <row r="54" spans="1:14" ht="17.100000000000001" customHeight="1" x14ac:dyDescent="0.2">
      <c r="A54" s="64" t="s">
        <v>286</v>
      </c>
      <c r="B54" s="64" t="s">
        <v>287</v>
      </c>
      <c r="C54" s="96" t="s">
        <v>347</v>
      </c>
      <c r="D54" s="97">
        <v>2</v>
      </c>
      <c r="E54" s="47"/>
      <c r="F54" s="47"/>
      <c r="H54" s="177" t="s">
        <v>21</v>
      </c>
      <c r="I54" s="177" t="s">
        <v>327</v>
      </c>
      <c r="J54" s="120" t="s">
        <v>253</v>
      </c>
      <c r="K54" s="98">
        <v>3</v>
      </c>
      <c r="L54" s="154"/>
      <c r="M54" s="98"/>
      <c r="N54" s="4"/>
    </row>
    <row r="55" spans="1:14" ht="17.100000000000001" customHeight="1" x14ac:dyDescent="0.2">
      <c r="A55" s="229" t="s">
        <v>316</v>
      </c>
      <c r="B55" s="229" t="s">
        <v>328</v>
      </c>
      <c r="C55" s="96" t="s">
        <v>253</v>
      </c>
      <c r="D55" s="98">
        <v>3</v>
      </c>
      <c r="E55" s="47"/>
      <c r="F55" s="47"/>
      <c r="H55" s="229" t="s">
        <v>39</v>
      </c>
      <c r="I55" s="229" t="s">
        <v>272</v>
      </c>
      <c r="J55" s="120" t="s">
        <v>329</v>
      </c>
      <c r="K55" s="154">
        <v>3</v>
      </c>
      <c r="L55" s="230"/>
      <c r="M55" s="98"/>
    </row>
    <row r="56" spans="1:14" ht="17.100000000000001" customHeight="1" x14ac:dyDescent="0.2">
      <c r="A56" s="231" t="s">
        <v>38</v>
      </c>
      <c r="B56" s="229" t="s">
        <v>315</v>
      </c>
      <c r="C56" s="232" t="s">
        <v>71</v>
      </c>
      <c r="D56" s="98">
        <v>3</v>
      </c>
      <c r="E56" s="47"/>
      <c r="F56" s="47"/>
      <c r="H56" s="46" t="s">
        <v>20</v>
      </c>
      <c r="I56" s="63" t="s">
        <v>264</v>
      </c>
      <c r="J56" s="114"/>
      <c r="K56" s="47">
        <v>3</v>
      </c>
      <c r="L56" s="47"/>
      <c r="M56" s="47"/>
    </row>
    <row r="57" spans="1:14" ht="17.100000000000001" customHeight="1" x14ac:dyDescent="0.2">
      <c r="A57" s="176" t="s">
        <v>19</v>
      </c>
      <c r="B57" s="176" t="s">
        <v>330</v>
      </c>
      <c r="C57" s="232" t="s">
        <v>253</v>
      </c>
      <c r="D57" s="230">
        <v>3</v>
      </c>
      <c r="E57" s="47"/>
      <c r="F57" s="47"/>
      <c r="H57" s="177" t="s">
        <v>375</v>
      </c>
      <c r="I57" s="176" t="s">
        <v>376</v>
      </c>
      <c r="J57" s="250" t="s">
        <v>373</v>
      </c>
      <c r="K57" s="233" t="s">
        <v>331</v>
      </c>
      <c r="L57" s="153"/>
      <c r="M57" s="153"/>
    </row>
    <row r="58" spans="1:14" ht="17.100000000000001" customHeight="1" x14ac:dyDescent="0.2">
      <c r="A58" s="177" t="s">
        <v>332</v>
      </c>
      <c r="B58" s="177" t="s">
        <v>333</v>
      </c>
      <c r="C58" s="96"/>
      <c r="D58" s="98">
        <v>3</v>
      </c>
      <c r="E58" s="98"/>
      <c r="F58" s="98"/>
      <c r="H58" s="176" t="s">
        <v>332</v>
      </c>
      <c r="I58" s="176" t="s">
        <v>337</v>
      </c>
      <c r="J58" s="96"/>
      <c r="K58" s="98">
        <v>3</v>
      </c>
      <c r="L58" s="47"/>
      <c r="M58" s="47"/>
    </row>
    <row r="59" spans="1:14" ht="16.5" customHeight="1" x14ac:dyDescent="0.2">
      <c r="C59" s="162"/>
      <c r="D59" s="7">
        <v>14</v>
      </c>
      <c r="E59" s="162"/>
      <c r="F59" s="3"/>
      <c r="H59" s="271"/>
      <c r="I59" s="271"/>
      <c r="J59" s="272"/>
      <c r="K59" s="7" t="s">
        <v>339</v>
      </c>
    </row>
    <row r="60" spans="1:14" ht="17.100000000000001" customHeight="1" x14ac:dyDescent="0.2">
      <c r="A60" s="269" t="s">
        <v>281</v>
      </c>
      <c r="B60" s="269"/>
      <c r="D60" s="162"/>
      <c r="E60" s="3"/>
      <c r="F60" s="162"/>
      <c r="H60" s="269" t="s">
        <v>278</v>
      </c>
      <c r="I60" s="269"/>
      <c r="J60" s="115"/>
      <c r="K60" s="8"/>
      <c r="L60" s="8"/>
      <c r="M60" s="8"/>
    </row>
    <row r="61" spans="1:14" ht="17.100000000000001" customHeight="1" x14ac:dyDescent="0.2">
      <c r="A61" s="177" t="s">
        <v>22</v>
      </c>
      <c r="B61" s="177" t="s">
        <v>334</v>
      </c>
      <c r="C61" s="234" t="s">
        <v>21</v>
      </c>
      <c r="D61" s="47">
        <v>3</v>
      </c>
      <c r="E61" s="47"/>
      <c r="F61" s="47"/>
      <c r="H61" s="50" t="s">
        <v>42</v>
      </c>
      <c r="I61" s="52" t="s">
        <v>43</v>
      </c>
      <c r="J61" s="114"/>
      <c r="K61" s="90">
        <v>3</v>
      </c>
      <c r="L61" s="47"/>
      <c r="M61" s="47"/>
      <c r="N61" s="53"/>
    </row>
    <row r="62" spans="1:14" ht="17.100000000000001" customHeight="1" x14ac:dyDescent="0.2">
      <c r="A62" s="177" t="s">
        <v>37</v>
      </c>
      <c r="B62" s="177" t="s">
        <v>335</v>
      </c>
      <c r="C62" s="120" t="s">
        <v>290</v>
      </c>
      <c r="D62" s="98">
        <v>3</v>
      </c>
      <c r="E62" s="98"/>
      <c r="F62" s="98"/>
      <c r="H62" s="50" t="s">
        <v>44</v>
      </c>
      <c r="I62" s="52" t="s">
        <v>45</v>
      </c>
      <c r="J62" s="116" t="s">
        <v>51</v>
      </c>
      <c r="K62" s="90">
        <v>3</v>
      </c>
      <c r="L62" s="47"/>
      <c r="M62" s="47"/>
      <c r="N62" s="91"/>
    </row>
    <row r="63" spans="1:14" ht="17.100000000000001" customHeight="1" x14ac:dyDescent="0.2">
      <c r="A63" s="46" t="s">
        <v>20</v>
      </c>
      <c r="B63" s="177" t="s">
        <v>264</v>
      </c>
      <c r="C63" s="114"/>
      <c r="D63" s="98">
        <v>3</v>
      </c>
      <c r="E63" s="98"/>
      <c r="F63" s="98"/>
      <c r="H63" s="50" t="s">
        <v>46</v>
      </c>
      <c r="I63" s="52" t="s">
        <v>47</v>
      </c>
      <c r="J63" s="114"/>
      <c r="K63" s="90">
        <v>3</v>
      </c>
      <c r="L63" s="47"/>
      <c r="M63" s="47"/>
      <c r="N63" s="91"/>
    </row>
    <row r="64" spans="1:14" ht="17.100000000000001" customHeight="1" x14ac:dyDescent="0.2">
      <c r="A64" s="119" t="s">
        <v>338</v>
      </c>
      <c r="B64" s="157"/>
      <c r="C64" s="120"/>
      <c r="D64" s="233" t="s">
        <v>325</v>
      </c>
      <c r="E64" s="47"/>
      <c r="F64" s="47"/>
      <c r="H64" s="165" t="s">
        <v>269</v>
      </c>
      <c r="I64" s="165" t="s">
        <v>270</v>
      </c>
      <c r="J64" s="114" t="s">
        <v>271</v>
      </c>
      <c r="K64" s="6"/>
      <c r="L64" s="6"/>
      <c r="M64" s="6"/>
      <c r="N64" s="91"/>
    </row>
    <row r="65" spans="1:14" ht="17.100000000000001" customHeight="1" x14ac:dyDescent="0.2">
      <c r="A65" s="50" t="s">
        <v>40</v>
      </c>
      <c r="B65" s="163" t="s">
        <v>41</v>
      </c>
      <c r="C65" s="252"/>
      <c r="D65" s="1">
        <v>3</v>
      </c>
      <c r="E65" s="98"/>
      <c r="F65" s="98"/>
      <c r="H65" s="119" t="s">
        <v>340</v>
      </c>
      <c r="I65" s="157"/>
      <c r="J65" s="120"/>
      <c r="K65" s="233" t="s">
        <v>341</v>
      </c>
      <c r="L65" s="98"/>
      <c r="M65" s="98"/>
      <c r="N65" s="91"/>
    </row>
    <row r="66" spans="1:14" ht="17.100000000000001" customHeight="1" x14ac:dyDescent="0.2">
      <c r="A66" s="162"/>
      <c r="B66" s="251"/>
      <c r="D66" s="92" t="s">
        <v>336</v>
      </c>
      <c r="E66" s="91"/>
      <c r="F66" s="91"/>
      <c r="H66" s="162"/>
      <c r="I66" s="162"/>
      <c r="J66" s="162"/>
      <c r="K66" s="92">
        <v>15</v>
      </c>
      <c r="L66" s="162"/>
      <c r="M66" s="162"/>
      <c r="N66" s="91"/>
    </row>
    <row r="67" spans="1:14" ht="17.100000000000001" customHeight="1" x14ac:dyDescent="0.2">
      <c r="D67" s="3"/>
      <c r="E67" s="3"/>
      <c r="F67" s="3"/>
      <c r="H67" s="162"/>
      <c r="I67" s="162"/>
      <c r="J67" s="162"/>
      <c r="K67" s="3"/>
    </row>
    <row r="68" spans="1:14" ht="17.100000000000001" customHeight="1" x14ac:dyDescent="0.2">
      <c r="A68" s="269" t="s">
        <v>279</v>
      </c>
      <c r="B68" s="269"/>
      <c r="D68" s="162"/>
      <c r="E68" s="3"/>
      <c r="F68" s="162"/>
      <c r="H68" s="269" t="s">
        <v>282</v>
      </c>
      <c r="I68" s="269"/>
      <c r="K68" s="162"/>
      <c r="L68" s="3"/>
      <c r="M68" s="162"/>
      <c r="N68" s="91"/>
    </row>
    <row r="69" spans="1:14" ht="17.100000000000001" customHeight="1" x14ac:dyDescent="0.2">
      <c r="A69" s="50" t="s">
        <v>52</v>
      </c>
      <c r="B69" s="52" t="s">
        <v>53</v>
      </c>
      <c r="C69" s="116" t="s">
        <v>54</v>
      </c>
      <c r="D69" s="47">
        <v>3</v>
      </c>
      <c r="E69" s="47"/>
      <c r="F69" s="47"/>
      <c r="H69" s="51" t="s">
        <v>377</v>
      </c>
      <c r="I69" s="51" t="s">
        <v>63</v>
      </c>
      <c r="J69" s="116" t="s">
        <v>361</v>
      </c>
      <c r="K69" s="47">
        <v>3</v>
      </c>
      <c r="L69" s="47"/>
      <c r="M69" s="47"/>
      <c r="N69" s="94"/>
    </row>
    <row r="70" spans="1:14" ht="17.100000000000001" customHeight="1" x14ac:dyDescent="0.2">
      <c r="A70" s="51" t="s">
        <v>55</v>
      </c>
      <c r="B70" s="51" t="s">
        <v>56</v>
      </c>
      <c r="C70" s="116" t="s">
        <v>360</v>
      </c>
      <c r="D70" s="47">
        <v>3</v>
      </c>
      <c r="E70" s="47"/>
      <c r="F70" s="47"/>
      <c r="H70" s="50" t="s">
        <v>64</v>
      </c>
      <c r="I70" s="50" t="s">
        <v>65</v>
      </c>
      <c r="J70" s="118" t="s">
        <v>66</v>
      </c>
      <c r="K70" s="47">
        <v>3</v>
      </c>
      <c r="L70" s="47"/>
      <c r="M70" s="47"/>
      <c r="N70" s="91"/>
    </row>
    <row r="71" spans="1:14" ht="17.100000000000001" customHeight="1" x14ac:dyDescent="0.2">
      <c r="A71" s="50" t="s">
        <v>57</v>
      </c>
      <c r="B71" s="50" t="s">
        <v>58</v>
      </c>
      <c r="C71" s="118" t="s">
        <v>362</v>
      </c>
      <c r="D71" s="47">
        <v>3</v>
      </c>
      <c r="E71" s="47"/>
      <c r="F71" s="47"/>
      <c r="H71" s="51" t="s">
        <v>67</v>
      </c>
      <c r="I71" s="51" t="s">
        <v>68</v>
      </c>
      <c r="J71" s="256" t="s">
        <v>361</v>
      </c>
      <c r="K71" s="47">
        <v>3</v>
      </c>
      <c r="L71" s="95"/>
      <c r="M71" s="47"/>
      <c r="N71" s="91"/>
    </row>
    <row r="72" spans="1:14" ht="17.100000000000001" customHeight="1" x14ac:dyDescent="0.2">
      <c r="A72" s="50" t="s">
        <v>48</v>
      </c>
      <c r="B72" s="52" t="s">
        <v>49</v>
      </c>
      <c r="C72" s="116" t="s">
        <v>50</v>
      </c>
      <c r="D72" s="47">
        <v>3</v>
      </c>
      <c r="E72" s="47"/>
      <c r="F72" s="47"/>
      <c r="H72" s="163" t="s">
        <v>349</v>
      </c>
      <c r="I72" s="163"/>
      <c r="J72" s="237"/>
      <c r="K72" s="98">
        <v>3</v>
      </c>
      <c r="L72" s="47"/>
      <c r="M72" s="47"/>
      <c r="N72" s="91"/>
    </row>
    <row r="73" spans="1:14" ht="17.100000000000001" customHeight="1" x14ac:dyDescent="0.2">
      <c r="A73" s="119" t="s">
        <v>340</v>
      </c>
      <c r="B73" s="119"/>
      <c r="C73" s="96"/>
      <c r="D73" s="98">
        <v>3</v>
      </c>
      <c r="E73" s="98"/>
      <c r="F73" s="98"/>
      <c r="G73" s="121"/>
      <c r="H73" s="119" t="s">
        <v>340</v>
      </c>
      <c r="I73" s="119"/>
      <c r="J73" s="96"/>
      <c r="K73" s="98">
        <v>3</v>
      </c>
      <c r="L73" s="98"/>
      <c r="M73" s="98"/>
      <c r="N73" s="91"/>
    </row>
    <row r="74" spans="1:14" ht="17.100000000000001" customHeight="1" x14ac:dyDescent="0.2">
      <c r="A74" s="238"/>
      <c r="B74" s="162"/>
      <c r="C74" s="239"/>
      <c r="D74" s="236">
        <f>SUM(D69:D73)</f>
        <v>15</v>
      </c>
      <c r="E74" s="162"/>
      <c r="F74" s="162"/>
      <c r="G74" s="162"/>
      <c r="H74" s="266"/>
      <c r="I74" s="266"/>
      <c r="J74" s="267"/>
      <c r="K74" s="236">
        <f>SUM(K69:K73)</f>
        <v>15</v>
      </c>
      <c r="L74" s="162"/>
      <c r="M74" s="162"/>
    </row>
    <row r="75" spans="1:14" ht="17.100000000000001" customHeight="1" x14ac:dyDescent="0.2">
      <c r="A75" s="269" t="s">
        <v>280</v>
      </c>
      <c r="B75" s="269"/>
      <c r="C75" s="117"/>
      <c r="D75" s="93"/>
      <c r="E75" s="93"/>
      <c r="F75" s="93"/>
      <c r="H75" s="269" t="s">
        <v>283</v>
      </c>
      <c r="I75" s="269"/>
      <c r="J75" s="117"/>
      <c r="K75" s="93"/>
      <c r="L75" s="93"/>
      <c r="M75" s="93"/>
    </row>
    <row r="76" spans="1:14" ht="17.100000000000001" customHeight="1" x14ac:dyDescent="0.2">
      <c r="A76" s="163" t="s">
        <v>346</v>
      </c>
      <c r="B76" s="163"/>
      <c r="C76" s="249" t="s">
        <v>230</v>
      </c>
      <c r="D76" s="230">
        <v>3</v>
      </c>
      <c r="E76" s="47"/>
      <c r="F76" s="47"/>
      <c r="H76" s="235" t="s">
        <v>69</v>
      </c>
      <c r="I76" s="235" t="s">
        <v>70</v>
      </c>
      <c r="J76" s="234" t="s">
        <v>254</v>
      </c>
      <c r="K76" s="98">
        <v>3</v>
      </c>
      <c r="L76" s="47"/>
      <c r="M76" s="47"/>
      <c r="N76" s="9"/>
    </row>
    <row r="77" spans="1:14" ht="17.100000000000001" customHeight="1" x14ac:dyDescent="0.2">
      <c r="A77" s="163" t="s">
        <v>349</v>
      </c>
      <c r="B77" s="163"/>
      <c r="C77" s="237"/>
      <c r="D77" s="98">
        <v>3</v>
      </c>
      <c r="E77" s="47"/>
      <c r="F77" s="47"/>
      <c r="H77" s="163" t="s">
        <v>349</v>
      </c>
      <c r="I77" s="163"/>
      <c r="J77" s="237"/>
      <c r="K77" s="98">
        <v>3</v>
      </c>
      <c r="L77" s="47"/>
      <c r="M77" s="47"/>
    </row>
    <row r="78" spans="1:14" ht="17.100000000000001" customHeight="1" x14ac:dyDescent="0.2">
      <c r="A78" s="163" t="s">
        <v>349</v>
      </c>
      <c r="B78" s="163"/>
      <c r="C78" s="96"/>
      <c r="D78" s="98">
        <v>3</v>
      </c>
      <c r="E78" s="47"/>
      <c r="F78" s="47"/>
      <c r="H78" s="163" t="s">
        <v>349</v>
      </c>
      <c r="I78" s="163"/>
      <c r="J78" s="96"/>
      <c r="K78" s="98">
        <v>3</v>
      </c>
      <c r="L78" s="47"/>
      <c r="M78" s="47"/>
    </row>
    <row r="79" spans="1:14" ht="17.100000000000001" customHeight="1" x14ac:dyDescent="0.2">
      <c r="A79" s="119" t="s">
        <v>340</v>
      </c>
      <c r="B79" s="119"/>
      <c r="C79" s="96"/>
      <c r="D79" s="98">
        <v>3</v>
      </c>
      <c r="E79" s="6"/>
      <c r="F79" s="6"/>
      <c r="H79" s="119" t="s">
        <v>340</v>
      </c>
      <c r="I79" s="119"/>
      <c r="J79" s="96"/>
      <c r="K79" s="98">
        <v>3</v>
      </c>
      <c r="L79" s="6"/>
      <c r="M79" s="6"/>
    </row>
    <row r="80" spans="1:14" ht="17.100000000000001" customHeight="1" x14ac:dyDescent="0.2">
      <c r="A80" s="48" t="s">
        <v>59</v>
      </c>
      <c r="B80" s="48" t="s">
        <v>60</v>
      </c>
      <c r="C80" s="116" t="s">
        <v>22</v>
      </c>
      <c r="D80" s="98">
        <v>3</v>
      </c>
      <c r="E80" s="6"/>
      <c r="F80" s="6"/>
      <c r="H80" s="119" t="s">
        <v>340</v>
      </c>
      <c r="I80" s="119"/>
      <c r="J80" s="96"/>
      <c r="K80" s="98"/>
      <c r="L80" s="6"/>
      <c r="M80" s="11"/>
      <c r="N80" s="3"/>
    </row>
    <row r="81" spans="1:14" ht="17.100000000000001" customHeight="1" thickBot="1" x14ac:dyDescent="0.25">
      <c r="A81" s="266"/>
      <c r="B81" s="266"/>
      <c r="C81" s="267"/>
      <c r="D81" s="240">
        <f>SUM(D76:D80)</f>
        <v>15</v>
      </c>
      <c r="E81" s="1" t="s">
        <v>253</v>
      </c>
      <c r="F81" s="10"/>
      <c r="G81" s="9"/>
      <c r="H81" s="241"/>
      <c r="I81" s="121"/>
      <c r="J81" s="242"/>
      <c r="K81" s="236"/>
      <c r="M81" s="10"/>
    </row>
    <row r="82" spans="1:14" ht="17.100000000000001" customHeight="1" thickBot="1" x14ac:dyDescent="0.25">
      <c r="A82" s="12" t="s">
        <v>15</v>
      </c>
      <c r="B82" s="15" t="s">
        <v>17</v>
      </c>
      <c r="C82" s="49" t="s">
        <v>72</v>
      </c>
      <c r="D82" s="56"/>
      <c r="E82" s="56"/>
      <c r="F82" s="56"/>
      <c r="I82" s="19"/>
      <c r="J82" s="13" t="s">
        <v>2</v>
      </c>
      <c r="K82" s="133">
        <v>120</v>
      </c>
      <c r="L82" s="2"/>
    </row>
    <row r="83" spans="1:14" ht="17.100000000000001" customHeight="1" x14ac:dyDescent="0.25">
      <c r="A83" s="14" t="s">
        <v>16</v>
      </c>
      <c r="B83" s="16" t="s">
        <v>18</v>
      </c>
      <c r="C83" s="122" t="s">
        <v>273</v>
      </c>
      <c r="F83" s="270" t="s">
        <v>274</v>
      </c>
      <c r="G83" s="270"/>
      <c r="H83" s="270"/>
      <c r="I83" s="270"/>
      <c r="J83" s="270"/>
      <c r="K83" s="270"/>
      <c r="L83" s="270"/>
      <c r="M83" s="3"/>
      <c r="N83" s="3"/>
    </row>
    <row r="84" spans="1:14" ht="17.100000000000001" customHeight="1" x14ac:dyDescent="0.2">
      <c r="J84" s="1"/>
      <c r="L84" s="2"/>
      <c r="M84" s="3"/>
      <c r="N84" s="3"/>
    </row>
    <row r="85" spans="1:14" s="17" customFormat="1" ht="17.100000000000001" customHeight="1" x14ac:dyDescent="0.25"/>
  </sheetData>
  <mergeCells count="19">
    <mergeCell ref="H74:J74"/>
    <mergeCell ref="A81:C81"/>
    <mergeCell ref="C48:I48"/>
    <mergeCell ref="A53:B53"/>
    <mergeCell ref="F83:L83"/>
    <mergeCell ref="H53:I53"/>
    <mergeCell ref="H59:J59"/>
    <mergeCell ref="A75:B75"/>
    <mergeCell ref="H75:I75"/>
    <mergeCell ref="A68:B68"/>
    <mergeCell ref="H68:I68"/>
    <mergeCell ref="A60:B60"/>
    <mergeCell ref="C50:I50"/>
    <mergeCell ref="H60:I60"/>
    <mergeCell ref="A1:M1"/>
    <mergeCell ref="K3:M3"/>
    <mergeCell ref="D2:G2"/>
    <mergeCell ref="K2:M2"/>
    <mergeCell ref="D3:G3"/>
  </mergeCells>
  <conditionalFormatting sqref="M76:M80 F76 M70:M73 M58 F57 F80 M67 F71:F73">
    <cfRule type="cellIs" dxfId="22" priority="69" operator="between">
      <formula>"F"</formula>
      <formula>"F"</formula>
    </cfRule>
  </conditionalFormatting>
  <conditionalFormatting sqref="F70 M69 M62:M63 M57 F54">
    <cfRule type="cellIs" dxfId="21" priority="68" operator="between">
      <formula>"D"</formula>
      <formula>"F"</formula>
    </cfRule>
  </conditionalFormatting>
  <conditionalFormatting sqref="F64">
    <cfRule type="cellIs" dxfId="20" priority="36" operator="between">
      <formula>"F"</formula>
      <formula>"F"</formula>
    </cfRule>
  </conditionalFormatting>
  <conditionalFormatting sqref="M35">
    <cfRule type="cellIs" dxfId="19" priority="34" operator="between">
      <formula>"F"</formula>
      <formula>"F"</formula>
    </cfRule>
  </conditionalFormatting>
  <conditionalFormatting sqref="M35">
    <cfRule type="cellIs" dxfId="18" priority="33" operator="between">
      <formula>"F"</formula>
      <formula>"F"</formula>
    </cfRule>
  </conditionalFormatting>
  <conditionalFormatting sqref="M36">
    <cfRule type="cellIs" dxfId="17" priority="32" operator="between">
      <formula>"D"</formula>
      <formula>"F"</formula>
    </cfRule>
  </conditionalFormatting>
  <conditionalFormatting sqref="M36">
    <cfRule type="cellIs" dxfId="16" priority="31" operator="between">
      <formula>"D"</formula>
      <formula>"F"</formula>
    </cfRule>
  </conditionalFormatting>
  <conditionalFormatting sqref="M17">
    <cfRule type="cellIs" dxfId="15" priority="15" operator="between">
      <formula>"F"</formula>
      <formula>"F"</formula>
    </cfRule>
  </conditionalFormatting>
  <conditionalFormatting sqref="L14">
    <cfRule type="cellIs" dxfId="14" priority="21" operator="between">
      <formula>"F"</formula>
      <formula>"F"</formula>
    </cfRule>
  </conditionalFormatting>
  <conditionalFormatting sqref="L15:L16">
    <cfRule type="cellIs" dxfId="13" priority="20" operator="between">
      <formula>"F"</formula>
      <formula>"F"</formula>
    </cfRule>
  </conditionalFormatting>
  <conditionalFormatting sqref="L17">
    <cfRule type="cellIs" dxfId="12" priority="19" operator="between">
      <formula>"F"</formula>
      <formula>"F"</formula>
    </cfRule>
  </conditionalFormatting>
  <conditionalFormatting sqref="L12:L13">
    <cfRule type="cellIs" dxfId="11" priority="22" operator="between">
      <formula>"F"</formula>
      <formula>"F"</formula>
    </cfRule>
  </conditionalFormatting>
  <conditionalFormatting sqref="M14">
    <cfRule type="cellIs" dxfId="10" priority="17" operator="between">
      <formula>"F"</formula>
      <formula>"F"</formula>
    </cfRule>
  </conditionalFormatting>
  <conditionalFormatting sqref="M15:M16">
    <cfRule type="cellIs" dxfId="9" priority="16" operator="between">
      <formula>"F"</formula>
      <formula>"F"</formula>
    </cfRule>
  </conditionalFormatting>
  <conditionalFormatting sqref="M12:M13">
    <cfRule type="cellIs" dxfId="8" priority="18" operator="between">
      <formula>"F"</formula>
      <formula>"F"</formula>
    </cfRule>
  </conditionalFormatting>
  <conditionalFormatting sqref="F45">
    <cfRule type="cellIs" dxfId="7" priority="14" operator="between">
      <formula>"F"</formula>
      <formula>"F"</formula>
    </cfRule>
  </conditionalFormatting>
  <conditionalFormatting sqref="F44">
    <cfRule type="cellIs" dxfId="6" priority="13" operator="between">
      <formula>"F"</formula>
      <formula>"F"</formula>
    </cfRule>
  </conditionalFormatting>
  <conditionalFormatting sqref="F63">
    <cfRule type="cellIs" dxfId="5" priority="11" operator="between">
      <formula>"D"</formula>
      <formula>"F"</formula>
    </cfRule>
  </conditionalFormatting>
  <conditionalFormatting sqref="M54">
    <cfRule type="cellIs" dxfId="4" priority="10" operator="between">
      <formula>"D"</formula>
      <formula>"F"</formula>
    </cfRule>
  </conditionalFormatting>
  <conditionalFormatting sqref="F79">
    <cfRule type="cellIs" dxfId="3" priority="2" operator="between">
      <formula>"F"</formula>
      <formula>"F"</formula>
    </cfRule>
  </conditionalFormatting>
  <conditionalFormatting sqref="F65">
    <cfRule type="cellIs" dxfId="2" priority="8" operator="between">
      <formula>"F"</formula>
      <formula>"F"</formula>
    </cfRule>
  </conditionalFormatting>
  <conditionalFormatting sqref="M65">
    <cfRule type="cellIs" dxfId="1" priority="7" operator="between">
      <formula>"F"</formula>
      <formula>"F"</formula>
    </cfRule>
  </conditionalFormatting>
  <conditionalFormatting sqref="F77:F78">
    <cfRule type="cellIs" dxfId="0" priority="1" operator="between">
      <formula>"F"</formula>
      <formula>"F"</formula>
    </cfRule>
  </conditionalFormatting>
  <hyperlinks>
    <hyperlink ref="A4" r:id="rId1"/>
  </hyperlinks>
  <printOptions horizontalCentered="1" verticalCentered="1"/>
  <pageMargins left="0.2" right="0.2" top="0.2" bottom="0.2" header="0" footer="0"/>
  <pageSetup scale="67" fitToHeight="2" orientation="landscape" r:id="rId2"/>
  <rowBreaks count="1" manualBreakCount="1">
    <brk id="4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D145"/>
  <sheetViews>
    <sheetView view="pageBreakPreview" zoomScale="80" zoomScaleNormal="100" zoomScaleSheetLayoutView="80" workbookViewId="0">
      <selection activeCell="B48" sqref="B48"/>
    </sheetView>
  </sheetViews>
  <sheetFormatPr defaultColWidth="9.140625" defaultRowHeight="15" x14ac:dyDescent="0.25"/>
  <cols>
    <col min="1" max="1" width="14.28515625" style="30" bestFit="1" customWidth="1"/>
    <col min="2" max="2" width="61.28515625" style="30" customWidth="1"/>
    <col min="3" max="3" width="52.5703125" style="67" customWidth="1"/>
    <col min="4" max="4" width="9.140625" style="69"/>
    <col min="5" max="16384" width="9.140625" style="30"/>
  </cols>
  <sheetData>
    <row r="1" spans="1:4" ht="18" customHeight="1" thickBot="1" x14ac:dyDescent="0.35">
      <c r="A1" s="274" t="s">
        <v>74</v>
      </c>
      <c r="B1" s="274"/>
      <c r="C1" s="274"/>
      <c r="D1" s="274"/>
    </row>
    <row r="2" spans="1:4" ht="15" customHeight="1" thickTop="1" thickBot="1" x14ac:dyDescent="0.3">
      <c r="A2" s="31"/>
      <c r="B2" s="66" t="s">
        <v>213</v>
      </c>
      <c r="C2" s="243" t="s">
        <v>218</v>
      </c>
      <c r="D2" s="68" t="s">
        <v>31</v>
      </c>
    </row>
    <row r="3" spans="1:4" s="34" customFormat="1" ht="15" customHeight="1" x14ac:dyDescent="0.2">
      <c r="A3" s="275" t="s">
        <v>75</v>
      </c>
      <c r="B3" s="275"/>
      <c r="C3" s="73"/>
      <c r="D3" s="74"/>
    </row>
    <row r="4" spans="1:4" s="34" customFormat="1" ht="15" customHeight="1" x14ac:dyDescent="0.25">
      <c r="A4" s="75"/>
      <c r="B4" t="s">
        <v>76</v>
      </c>
      <c r="C4" s="76" t="s">
        <v>207</v>
      </c>
      <c r="D4" s="74">
        <v>3</v>
      </c>
    </row>
    <row r="5" spans="1:4" s="34" customFormat="1" ht="15" customHeight="1" x14ac:dyDescent="0.25">
      <c r="A5" s="75"/>
      <c r="B5" t="s">
        <v>77</v>
      </c>
      <c r="C5" s="73" t="s">
        <v>40</v>
      </c>
      <c r="D5" s="74">
        <v>3</v>
      </c>
    </row>
    <row r="6" spans="1:4" s="34" customFormat="1" ht="15" customHeight="1" x14ac:dyDescent="0.25">
      <c r="A6" s="75"/>
      <c r="B6" t="s">
        <v>78</v>
      </c>
      <c r="C6" s="73" t="s">
        <v>42</v>
      </c>
      <c r="D6" s="74">
        <v>3</v>
      </c>
    </row>
    <row r="7" spans="1:4" s="34" customFormat="1" ht="15" customHeight="1" x14ac:dyDescent="0.25">
      <c r="A7" s="75"/>
      <c r="B7" t="s">
        <v>79</v>
      </c>
      <c r="C7" s="244" t="s">
        <v>216</v>
      </c>
      <c r="D7" s="74">
        <v>3</v>
      </c>
    </row>
    <row r="8" spans="1:4" s="34" customFormat="1" ht="15" customHeight="1" x14ac:dyDescent="0.25">
      <c r="A8" s="75"/>
      <c r="B8" t="s">
        <v>80</v>
      </c>
      <c r="C8" s="73" t="s">
        <v>42</v>
      </c>
      <c r="D8" s="74">
        <v>3</v>
      </c>
    </row>
    <row r="9" spans="1:4" s="34" customFormat="1" ht="15" customHeight="1" x14ac:dyDescent="0.25">
      <c r="A9" s="75"/>
      <c r="B9" t="s">
        <v>81</v>
      </c>
      <c r="C9" s="76" t="s">
        <v>217</v>
      </c>
      <c r="D9" s="74">
        <v>3</v>
      </c>
    </row>
    <row r="10" spans="1:4" s="34" customFormat="1" ht="15" customHeight="1" x14ac:dyDescent="0.25">
      <c r="A10" s="75"/>
      <c r="B10" t="s">
        <v>82</v>
      </c>
      <c r="C10" s="73" t="s">
        <v>42</v>
      </c>
      <c r="D10" s="74">
        <v>3</v>
      </c>
    </row>
    <row r="11" spans="1:4" s="34" customFormat="1" ht="15" customHeight="1" x14ac:dyDescent="0.25">
      <c r="A11" s="75"/>
      <c r="B11" t="s">
        <v>83</v>
      </c>
      <c r="C11" s="73" t="s">
        <v>219</v>
      </c>
      <c r="D11" s="74">
        <v>3</v>
      </c>
    </row>
    <row r="12" spans="1:4" s="34" customFormat="1" ht="15" customHeight="1" x14ac:dyDescent="0.25">
      <c r="A12" s="75"/>
      <c r="B12" t="s">
        <v>84</v>
      </c>
      <c r="C12" s="245"/>
      <c r="D12" s="74" t="s">
        <v>220</v>
      </c>
    </row>
    <row r="13" spans="1:4" s="34" customFormat="1" ht="15" customHeight="1" x14ac:dyDescent="0.25">
      <c r="A13" s="75"/>
      <c r="B13" t="s">
        <v>85</v>
      </c>
      <c r="C13" s="76"/>
      <c r="D13" s="74" t="s">
        <v>220</v>
      </c>
    </row>
    <row r="14" spans="1:4" s="34" customFormat="1" ht="15" customHeight="1" x14ac:dyDescent="0.25">
      <c r="A14" s="75"/>
      <c r="B14" t="s">
        <v>86</v>
      </c>
      <c r="C14" s="76"/>
      <c r="D14" s="74" t="s">
        <v>220</v>
      </c>
    </row>
    <row r="15" spans="1:4" s="34" customFormat="1" ht="15" customHeight="1" x14ac:dyDescent="0.25">
      <c r="A15" s="75"/>
      <c r="B15" t="s">
        <v>87</v>
      </c>
      <c r="C15" s="77"/>
      <c r="D15" s="74" t="s">
        <v>220</v>
      </c>
    </row>
    <row r="16" spans="1:4" s="34" customFormat="1" ht="15" customHeight="1" x14ac:dyDescent="0.25">
      <c r="A16" s="75"/>
      <c r="B16" t="s">
        <v>88</v>
      </c>
      <c r="C16" s="73"/>
      <c r="D16" s="74" t="s">
        <v>221</v>
      </c>
    </row>
    <row r="17" spans="1:4" s="34" customFormat="1" ht="15" customHeight="1" x14ac:dyDescent="0.3">
      <c r="A17" s="276" t="s">
        <v>122</v>
      </c>
      <c r="B17" s="276"/>
      <c r="C17" s="78"/>
      <c r="D17" s="79"/>
    </row>
    <row r="18" spans="1:4" s="34" customFormat="1" ht="15" customHeight="1" x14ac:dyDescent="0.25">
      <c r="A18" s="75"/>
      <c r="B18" t="s">
        <v>123</v>
      </c>
      <c r="C18" s="244" t="s">
        <v>255</v>
      </c>
      <c r="D18" s="74">
        <v>4</v>
      </c>
    </row>
    <row r="19" spans="1:4" s="34" customFormat="1" ht="15" customHeight="1" x14ac:dyDescent="0.25">
      <c r="A19" s="75"/>
      <c r="B19" t="s">
        <v>124</v>
      </c>
      <c r="C19" s="73"/>
      <c r="D19" s="74" t="s">
        <v>220</v>
      </c>
    </row>
    <row r="20" spans="1:4" s="34" customFormat="1" ht="15" customHeight="1" x14ac:dyDescent="0.25">
      <c r="A20" s="75"/>
      <c r="B20" t="s">
        <v>125</v>
      </c>
      <c r="C20" s="73"/>
      <c r="D20" s="74">
        <v>3</v>
      </c>
    </row>
    <row r="21" spans="1:4" s="34" customFormat="1" ht="15" customHeight="1" x14ac:dyDescent="0.25">
      <c r="A21" s="75"/>
      <c r="B21" t="s">
        <v>126</v>
      </c>
      <c r="C21" s="76"/>
      <c r="D21" s="74">
        <v>3</v>
      </c>
    </row>
    <row r="22" spans="1:4" s="34" customFormat="1" ht="15" customHeight="1" x14ac:dyDescent="0.25">
      <c r="A22" s="75"/>
      <c r="B22" t="s">
        <v>127</v>
      </c>
      <c r="C22" s="73" t="s">
        <v>46</v>
      </c>
      <c r="D22" s="74">
        <v>3</v>
      </c>
    </row>
    <row r="23" spans="1:4" s="34" customFormat="1" ht="15" customHeight="1" x14ac:dyDescent="0.25">
      <c r="A23" s="75"/>
      <c r="B23" t="s">
        <v>128</v>
      </c>
      <c r="C23" s="70" t="s">
        <v>223</v>
      </c>
      <c r="D23" s="74">
        <v>3</v>
      </c>
    </row>
    <row r="24" spans="1:4" s="34" customFormat="1" ht="15" customHeight="1" x14ac:dyDescent="0.25">
      <c r="A24" s="75"/>
      <c r="B24" t="s">
        <v>129</v>
      </c>
      <c r="C24" s="73"/>
      <c r="D24" s="74">
        <v>3</v>
      </c>
    </row>
    <row r="25" spans="1:4" s="34" customFormat="1" ht="15" customHeight="1" x14ac:dyDescent="0.25">
      <c r="A25" s="75"/>
      <c r="B25" t="s">
        <v>130</v>
      </c>
      <c r="C25" s="245"/>
      <c r="D25" s="74">
        <v>3</v>
      </c>
    </row>
    <row r="26" spans="1:4" s="34" customFormat="1" ht="15" customHeight="1" x14ac:dyDescent="0.25">
      <c r="A26" s="75"/>
      <c r="B26" t="s">
        <v>131</v>
      </c>
      <c r="C26" s="80"/>
      <c r="D26" s="74">
        <v>3</v>
      </c>
    </row>
    <row r="27" spans="1:4" s="34" customFormat="1" ht="15" customHeight="1" x14ac:dyDescent="0.25">
      <c r="A27" s="75"/>
      <c r="B27" t="s">
        <v>132</v>
      </c>
      <c r="C27" s="81"/>
      <c r="D27" s="74">
        <v>3</v>
      </c>
    </row>
    <row r="28" spans="1:4" s="34" customFormat="1" ht="15" customHeight="1" x14ac:dyDescent="0.25">
      <c r="A28" s="75"/>
      <c r="B28" t="s">
        <v>133</v>
      </c>
      <c r="C28" s="77" t="s">
        <v>211</v>
      </c>
      <c r="D28" s="74">
        <v>3</v>
      </c>
    </row>
    <row r="29" spans="1:4" s="34" customFormat="1" ht="15" customHeight="1" x14ac:dyDescent="0.25">
      <c r="A29" s="75"/>
      <c r="B29" t="s">
        <v>134</v>
      </c>
      <c r="C29" s="73" t="s">
        <v>243</v>
      </c>
      <c r="D29" s="74">
        <v>3</v>
      </c>
    </row>
    <row r="30" spans="1:4" s="34" customFormat="1" ht="15" customHeight="1" x14ac:dyDescent="0.25">
      <c r="A30" s="75"/>
      <c r="B30" t="s">
        <v>135</v>
      </c>
      <c r="C30" s="73" t="s">
        <v>244</v>
      </c>
      <c r="D30" s="74">
        <v>3</v>
      </c>
    </row>
    <row r="31" spans="1:4" s="34" customFormat="1" ht="15" customHeight="1" x14ac:dyDescent="0.25">
      <c r="A31" s="75"/>
      <c r="B31" t="s">
        <v>136</v>
      </c>
      <c r="C31" s="73" t="s">
        <v>244</v>
      </c>
      <c r="D31" s="74">
        <v>3</v>
      </c>
    </row>
    <row r="32" spans="1:4" s="34" customFormat="1" ht="15" customHeight="1" x14ac:dyDescent="0.25">
      <c r="A32" s="75"/>
      <c r="B32" t="s">
        <v>137</v>
      </c>
      <c r="C32" s="73" t="s">
        <v>224</v>
      </c>
      <c r="D32" s="74">
        <v>3</v>
      </c>
    </row>
    <row r="33" spans="1:4" s="44" customFormat="1" ht="15" customHeight="1" x14ac:dyDescent="0.25">
      <c r="A33" s="75"/>
      <c r="B33" t="s">
        <v>138</v>
      </c>
      <c r="C33" s="73" t="s">
        <v>225</v>
      </c>
      <c r="D33" s="74">
        <v>3</v>
      </c>
    </row>
    <row r="34" spans="1:4" s="34" customFormat="1" ht="15" customHeight="1" x14ac:dyDescent="0.25">
      <c r="A34" s="75"/>
      <c r="B34" t="s">
        <v>139</v>
      </c>
      <c r="C34" s="244" t="s">
        <v>245</v>
      </c>
      <c r="D34" s="74">
        <v>3</v>
      </c>
    </row>
    <row r="35" spans="1:4" s="34" customFormat="1" ht="15" customHeight="1" x14ac:dyDescent="0.25">
      <c r="A35" s="75"/>
      <c r="B35" t="s">
        <v>140</v>
      </c>
      <c r="C35" s="73" t="s">
        <v>238</v>
      </c>
      <c r="D35" s="74">
        <v>3</v>
      </c>
    </row>
    <row r="36" spans="1:4" s="34" customFormat="1" ht="15" customHeight="1" x14ac:dyDescent="0.25">
      <c r="A36" s="75"/>
      <c r="B36" t="s">
        <v>141</v>
      </c>
      <c r="C36" s="73" t="s">
        <v>226</v>
      </c>
      <c r="D36" s="74">
        <v>3</v>
      </c>
    </row>
    <row r="37" spans="1:4" s="34" customFormat="1" ht="15" customHeight="1" x14ac:dyDescent="0.25">
      <c r="A37" s="75"/>
      <c r="B37" t="s">
        <v>142</v>
      </c>
      <c r="C37" s="76"/>
      <c r="D37" s="74" t="s">
        <v>227</v>
      </c>
    </row>
    <row r="38" spans="1:4" s="34" customFormat="1" ht="15" customHeight="1" x14ac:dyDescent="0.25">
      <c r="A38" s="75"/>
      <c r="B38" t="s">
        <v>143</v>
      </c>
      <c r="C38" s="76"/>
      <c r="D38" s="74" t="s">
        <v>220</v>
      </c>
    </row>
    <row r="39" spans="1:4" s="34" customFormat="1" ht="15" customHeight="1" x14ac:dyDescent="0.25">
      <c r="A39" s="75"/>
      <c r="B39" t="s">
        <v>144</v>
      </c>
      <c r="C39" s="77"/>
      <c r="D39" s="74" t="s">
        <v>227</v>
      </c>
    </row>
    <row r="40" spans="1:4" s="34" customFormat="1" ht="15" customHeight="1" x14ac:dyDescent="0.25">
      <c r="A40" s="75"/>
      <c r="B40" t="s">
        <v>145</v>
      </c>
      <c r="C40" s="82"/>
      <c r="D40" s="74" t="s">
        <v>228</v>
      </c>
    </row>
    <row r="41" spans="1:4" s="34" customFormat="1" ht="15" customHeight="1" x14ac:dyDescent="0.25">
      <c r="A41" s="75"/>
      <c r="B41" t="s">
        <v>146</v>
      </c>
      <c r="C41" s="83"/>
      <c r="D41" s="74" t="s">
        <v>220</v>
      </c>
    </row>
    <row r="42" spans="1:4" ht="15" customHeight="1" x14ac:dyDescent="0.25">
      <c r="A42" s="276" t="s">
        <v>89</v>
      </c>
      <c r="B42" s="276"/>
      <c r="C42" s="84"/>
      <c r="D42" s="85"/>
    </row>
    <row r="43" spans="1:4" ht="15" customHeight="1" x14ac:dyDescent="0.25">
      <c r="A43" s="182"/>
      <c r="B43" t="s">
        <v>342</v>
      </c>
      <c r="C43" s="84"/>
      <c r="D43" s="85" t="s">
        <v>341</v>
      </c>
    </row>
    <row r="44" spans="1:4" ht="15" customHeight="1" x14ac:dyDescent="0.25">
      <c r="A44" s="75"/>
      <c r="B44" t="s">
        <v>90</v>
      </c>
      <c r="C44" s="244" t="s">
        <v>256</v>
      </c>
      <c r="D44" s="74">
        <v>3</v>
      </c>
    </row>
    <row r="45" spans="1:4" ht="15" customHeight="1" x14ac:dyDescent="0.25">
      <c r="A45" s="75"/>
      <c r="B45" t="s">
        <v>91</v>
      </c>
      <c r="C45" s="84"/>
      <c r="D45" s="74">
        <v>3</v>
      </c>
    </row>
    <row r="46" spans="1:4" ht="15" customHeight="1" x14ac:dyDescent="0.25">
      <c r="A46" s="75"/>
      <c r="B46" t="s">
        <v>92</v>
      </c>
      <c r="C46" s="84"/>
      <c r="D46" s="74">
        <v>3</v>
      </c>
    </row>
    <row r="47" spans="1:4" ht="15" customHeight="1" x14ac:dyDescent="0.25">
      <c r="A47" s="75"/>
      <c r="B47" t="s">
        <v>93</v>
      </c>
      <c r="C47" s="84"/>
      <c r="D47" s="74">
        <v>3</v>
      </c>
    </row>
    <row r="48" spans="1:4" ht="15" customHeight="1" x14ac:dyDescent="0.25">
      <c r="A48" s="75"/>
      <c r="B48" t="s">
        <v>94</v>
      </c>
      <c r="C48" s="84"/>
      <c r="D48" s="74">
        <v>3</v>
      </c>
    </row>
    <row r="49" spans="1:4" ht="15" customHeight="1" x14ac:dyDescent="0.25">
      <c r="A49" s="75"/>
      <c r="B49" t="s">
        <v>95</v>
      </c>
      <c r="C49" s="84" t="s">
        <v>368</v>
      </c>
      <c r="D49" s="74">
        <v>3</v>
      </c>
    </row>
    <row r="50" spans="1:4" ht="15" customHeight="1" x14ac:dyDescent="0.25">
      <c r="A50" s="75"/>
      <c r="B50" t="s">
        <v>96</v>
      </c>
      <c r="C50" s="84"/>
      <c r="D50" s="74">
        <v>3</v>
      </c>
    </row>
    <row r="51" spans="1:4" ht="15" customHeight="1" x14ac:dyDescent="0.25">
      <c r="A51" s="75"/>
      <c r="B51" t="s">
        <v>97</v>
      </c>
      <c r="C51" s="84" t="s">
        <v>229</v>
      </c>
      <c r="D51" s="74">
        <v>3</v>
      </c>
    </row>
    <row r="52" spans="1:4" ht="15" customHeight="1" x14ac:dyDescent="0.25">
      <c r="A52" s="75"/>
      <c r="B52" t="s">
        <v>98</v>
      </c>
      <c r="C52" s="84"/>
      <c r="D52" s="74">
        <v>3</v>
      </c>
    </row>
    <row r="53" spans="1:4" ht="15" customHeight="1" x14ac:dyDescent="0.25">
      <c r="A53" s="75"/>
      <c r="B53" t="s">
        <v>99</v>
      </c>
      <c r="C53" s="73" t="s">
        <v>46</v>
      </c>
      <c r="D53" s="74">
        <v>3</v>
      </c>
    </row>
    <row r="54" spans="1:4" ht="15" customHeight="1" x14ac:dyDescent="0.25">
      <c r="A54" s="75"/>
      <c r="B54" t="s">
        <v>100</v>
      </c>
      <c r="C54" s="84" t="s">
        <v>369</v>
      </c>
      <c r="D54" s="74">
        <v>3</v>
      </c>
    </row>
    <row r="55" spans="1:4" ht="15" customHeight="1" x14ac:dyDescent="0.25">
      <c r="A55" s="75"/>
      <c r="B55" t="s">
        <v>101</v>
      </c>
      <c r="C55" s="84" t="s">
        <v>210</v>
      </c>
      <c r="D55" s="74">
        <v>3</v>
      </c>
    </row>
    <row r="56" spans="1:4" ht="15" customHeight="1" x14ac:dyDescent="0.25">
      <c r="A56" s="75"/>
      <c r="B56" t="s">
        <v>102</v>
      </c>
      <c r="C56" s="84" t="s">
        <v>217</v>
      </c>
      <c r="D56" s="74">
        <v>3</v>
      </c>
    </row>
    <row r="57" spans="1:4" ht="15" customHeight="1" x14ac:dyDescent="0.25">
      <c r="A57" s="75"/>
      <c r="B57" t="s">
        <v>103</v>
      </c>
      <c r="C57" s="84"/>
      <c r="D57" s="74">
        <v>3</v>
      </c>
    </row>
    <row r="58" spans="1:4" ht="15" customHeight="1" x14ac:dyDescent="0.25">
      <c r="A58" s="75"/>
      <c r="B58" t="s">
        <v>104</v>
      </c>
      <c r="C58" s="84"/>
      <c r="D58" s="74">
        <v>3</v>
      </c>
    </row>
    <row r="59" spans="1:4" ht="15" customHeight="1" x14ac:dyDescent="0.25">
      <c r="A59" s="75"/>
      <c r="B59" t="s">
        <v>105</v>
      </c>
      <c r="C59" s="73" t="s">
        <v>246</v>
      </c>
      <c r="D59" s="74">
        <v>3</v>
      </c>
    </row>
    <row r="60" spans="1:4" ht="15" customHeight="1" x14ac:dyDescent="0.25">
      <c r="A60" s="75"/>
      <c r="B60" t="s">
        <v>106</v>
      </c>
      <c r="C60" s="73" t="s">
        <v>230</v>
      </c>
      <c r="D60" s="74">
        <v>3</v>
      </c>
    </row>
    <row r="61" spans="1:4" ht="15" customHeight="1" x14ac:dyDescent="0.25">
      <c r="A61" s="75"/>
      <c r="B61" t="s">
        <v>107</v>
      </c>
      <c r="C61" s="84" t="s">
        <v>257</v>
      </c>
      <c r="D61" s="74">
        <v>3</v>
      </c>
    </row>
    <row r="62" spans="1:4" ht="15" customHeight="1" x14ac:dyDescent="0.25">
      <c r="A62" s="75"/>
      <c r="B62" t="s">
        <v>108</v>
      </c>
      <c r="C62" s="84"/>
      <c r="D62" s="74">
        <v>3</v>
      </c>
    </row>
    <row r="63" spans="1:4" ht="15" customHeight="1" x14ac:dyDescent="0.25">
      <c r="A63" s="75"/>
      <c r="B63" t="s">
        <v>109</v>
      </c>
      <c r="C63" s="84" t="s">
        <v>363</v>
      </c>
      <c r="D63" s="74">
        <v>3</v>
      </c>
    </row>
    <row r="64" spans="1:4" ht="15" customHeight="1" x14ac:dyDescent="0.25">
      <c r="A64" s="75"/>
      <c r="B64" t="s">
        <v>110</v>
      </c>
      <c r="C64" s="84"/>
      <c r="D64" s="74">
        <v>3</v>
      </c>
    </row>
    <row r="65" spans="1:4" ht="15" customHeight="1" x14ac:dyDescent="0.25">
      <c r="A65" s="75"/>
      <c r="B65" t="s">
        <v>111</v>
      </c>
      <c r="C65" s="84"/>
      <c r="D65" s="74">
        <v>3</v>
      </c>
    </row>
    <row r="66" spans="1:4" ht="15" customHeight="1" x14ac:dyDescent="0.25">
      <c r="A66" s="75"/>
      <c r="B66" t="s">
        <v>112</v>
      </c>
      <c r="C66" s="73" t="s">
        <v>258</v>
      </c>
      <c r="D66" s="74">
        <v>3</v>
      </c>
    </row>
    <row r="67" spans="1:4" ht="15" customHeight="1" x14ac:dyDescent="0.25">
      <c r="A67" s="75"/>
      <c r="B67" t="s">
        <v>113</v>
      </c>
      <c r="C67" s="73" t="s">
        <v>247</v>
      </c>
      <c r="D67" s="74">
        <v>3</v>
      </c>
    </row>
    <row r="68" spans="1:4" ht="15" customHeight="1" x14ac:dyDescent="0.25">
      <c r="A68" s="75"/>
      <c r="B68" t="s">
        <v>114</v>
      </c>
      <c r="C68" s="84" t="s">
        <v>231</v>
      </c>
      <c r="D68" s="74">
        <v>3</v>
      </c>
    </row>
    <row r="69" spans="1:4" ht="15" customHeight="1" x14ac:dyDescent="0.25">
      <c r="A69" s="75"/>
      <c r="B69" t="s">
        <v>115</v>
      </c>
      <c r="C69" s="84" t="s">
        <v>232</v>
      </c>
      <c r="D69" s="74">
        <v>3</v>
      </c>
    </row>
    <row r="70" spans="1:4" ht="15" customHeight="1" x14ac:dyDescent="0.25">
      <c r="A70" s="75"/>
      <c r="B70" t="s">
        <v>116</v>
      </c>
      <c r="C70" s="84"/>
      <c r="D70" s="74">
        <v>3</v>
      </c>
    </row>
    <row r="71" spans="1:4" ht="15" customHeight="1" x14ac:dyDescent="0.25">
      <c r="A71" s="75"/>
      <c r="B71" t="s">
        <v>117</v>
      </c>
      <c r="C71" s="84"/>
      <c r="D71" s="74" t="s">
        <v>220</v>
      </c>
    </row>
    <row r="72" spans="1:4" ht="15" customHeight="1" x14ac:dyDescent="0.25">
      <c r="A72" s="75"/>
      <c r="B72" t="s">
        <v>118</v>
      </c>
      <c r="C72" s="84"/>
      <c r="D72" s="74" t="s">
        <v>220</v>
      </c>
    </row>
    <row r="73" spans="1:4" ht="15" customHeight="1" x14ac:dyDescent="0.25">
      <c r="A73" s="75"/>
      <c r="B73" t="s">
        <v>119</v>
      </c>
      <c r="C73" s="84"/>
      <c r="D73" s="74" t="s">
        <v>227</v>
      </c>
    </row>
    <row r="74" spans="1:4" ht="15" customHeight="1" x14ac:dyDescent="0.25">
      <c r="A74" s="75"/>
      <c r="B74" t="s">
        <v>120</v>
      </c>
      <c r="C74" s="84" t="s">
        <v>233</v>
      </c>
      <c r="D74" s="74" t="s">
        <v>221</v>
      </c>
    </row>
    <row r="75" spans="1:4" ht="15" customHeight="1" x14ac:dyDescent="0.25">
      <c r="A75" s="75"/>
      <c r="B75" t="s">
        <v>121</v>
      </c>
      <c r="C75" s="84"/>
      <c r="D75" s="74" t="s">
        <v>221</v>
      </c>
    </row>
    <row r="76" spans="1:4" ht="15" customHeight="1" x14ac:dyDescent="0.25">
      <c r="A76" s="276" t="s">
        <v>147</v>
      </c>
      <c r="B76" s="276"/>
      <c r="C76" s="84"/>
      <c r="D76" s="85"/>
    </row>
    <row r="77" spans="1:4" ht="15" customHeight="1" x14ac:dyDescent="0.25">
      <c r="A77" s="75"/>
      <c r="B77" t="s">
        <v>148</v>
      </c>
      <c r="C77" s="84" t="s">
        <v>208</v>
      </c>
      <c r="D77" s="74">
        <v>3</v>
      </c>
    </row>
    <row r="78" spans="1:4" ht="15" customHeight="1" x14ac:dyDescent="0.25">
      <c r="A78" s="75"/>
      <c r="B78" t="s">
        <v>343</v>
      </c>
      <c r="C78" s="84" t="s">
        <v>286</v>
      </c>
      <c r="D78" s="74" t="s">
        <v>344</v>
      </c>
    </row>
    <row r="79" spans="1:4" ht="15" customHeight="1" x14ac:dyDescent="0.25">
      <c r="A79" s="75"/>
      <c r="B79" t="s">
        <v>149</v>
      </c>
      <c r="C79" s="76" t="s">
        <v>207</v>
      </c>
      <c r="D79" s="74">
        <v>3</v>
      </c>
    </row>
    <row r="80" spans="1:4" ht="15" customHeight="1" x14ac:dyDescent="0.25">
      <c r="A80" s="75"/>
      <c r="B80" t="s">
        <v>150</v>
      </c>
      <c r="C80" s="76" t="s">
        <v>207</v>
      </c>
      <c r="D80" s="74">
        <v>3</v>
      </c>
    </row>
    <row r="81" spans="1:4" ht="15" customHeight="1" x14ac:dyDescent="0.25">
      <c r="A81" s="75"/>
      <c r="B81" t="s">
        <v>151</v>
      </c>
      <c r="C81" s="84"/>
      <c r="D81" s="74" t="s">
        <v>220</v>
      </c>
    </row>
    <row r="82" spans="1:4" ht="15" customHeight="1" x14ac:dyDescent="0.25">
      <c r="A82" s="75"/>
      <c r="B82" t="s">
        <v>152</v>
      </c>
      <c r="C82" s="73" t="s">
        <v>240</v>
      </c>
      <c r="D82" s="74">
        <v>3</v>
      </c>
    </row>
    <row r="83" spans="1:4" ht="15" customHeight="1" x14ac:dyDescent="0.25">
      <c r="A83" s="75"/>
      <c r="B83" t="s">
        <v>153</v>
      </c>
      <c r="C83" s="73" t="s">
        <v>239</v>
      </c>
      <c r="D83" s="74">
        <v>3</v>
      </c>
    </row>
    <row r="84" spans="1:4" ht="15" customHeight="1" x14ac:dyDescent="0.25">
      <c r="A84" s="75"/>
      <c r="B84" t="s">
        <v>154</v>
      </c>
      <c r="C84" s="73" t="s">
        <v>238</v>
      </c>
      <c r="D84" s="74">
        <v>3</v>
      </c>
    </row>
    <row r="85" spans="1:4" ht="15" customHeight="1" x14ac:dyDescent="0.25">
      <c r="A85" s="75"/>
      <c r="B85" t="s">
        <v>155</v>
      </c>
      <c r="C85" s="84" t="s">
        <v>259</v>
      </c>
      <c r="D85" s="74">
        <v>3</v>
      </c>
    </row>
    <row r="86" spans="1:4" ht="15" customHeight="1" x14ac:dyDescent="0.25">
      <c r="A86" s="75"/>
      <c r="B86" t="s">
        <v>156</v>
      </c>
      <c r="C86" s="84" t="s">
        <v>212</v>
      </c>
      <c r="D86" s="74">
        <v>3</v>
      </c>
    </row>
    <row r="87" spans="1:4" ht="15" customHeight="1" x14ac:dyDescent="0.25">
      <c r="A87" s="75"/>
      <c r="B87" t="s">
        <v>157</v>
      </c>
      <c r="C87" s="73" t="s">
        <v>237</v>
      </c>
      <c r="D87" s="74">
        <v>3</v>
      </c>
    </row>
    <row r="88" spans="1:4" ht="15" customHeight="1" x14ac:dyDescent="0.25">
      <c r="A88" s="75"/>
      <c r="B88" t="s">
        <v>158</v>
      </c>
      <c r="C88" s="73" t="s">
        <v>238</v>
      </c>
      <c r="D88" s="74">
        <v>3</v>
      </c>
    </row>
    <row r="89" spans="1:4" ht="15" customHeight="1" x14ac:dyDescent="0.25">
      <c r="A89" s="75"/>
      <c r="B89" t="s">
        <v>358</v>
      </c>
      <c r="C89" s="73" t="s">
        <v>359</v>
      </c>
      <c r="D89" s="74">
        <v>3</v>
      </c>
    </row>
    <row r="90" spans="1:4" ht="15" customHeight="1" x14ac:dyDescent="0.25">
      <c r="A90" s="75"/>
      <c r="B90" t="s">
        <v>159</v>
      </c>
      <c r="C90" s="73" t="s">
        <v>39</v>
      </c>
      <c r="D90" s="74">
        <v>3</v>
      </c>
    </row>
    <row r="91" spans="1:4" ht="15" customHeight="1" x14ac:dyDescent="0.25">
      <c r="A91" s="75"/>
      <c r="B91" t="s">
        <v>160</v>
      </c>
      <c r="C91" s="73" t="s">
        <v>234</v>
      </c>
      <c r="D91" s="74">
        <v>3</v>
      </c>
    </row>
    <row r="92" spans="1:4" ht="15" customHeight="1" x14ac:dyDescent="0.25">
      <c r="A92" s="75"/>
      <c r="B92" t="s">
        <v>161</v>
      </c>
      <c r="C92" s="73" t="s">
        <v>235</v>
      </c>
      <c r="D92" s="74">
        <v>3</v>
      </c>
    </row>
    <row r="93" spans="1:4" ht="15" customHeight="1" x14ac:dyDescent="0.25">
      <c r="A93" s="75"/>
      <c r="B93" t="s">
        <v>162</v>
      </c>
      <c r="C93" s="73" t="s">
        <v>230</v>
      </c>
      <c r="D93" s="74">
        <v>3</v>
      </c>
    </row>
    <row r="94" spans="1:4" ht="15" customHeight="1" x14ac:dyDescent="0.25">
      <c r="A94" s="75"/>
      <c r="B94" t="s">
        <v>163</v>
      </c>
      <c r="C94" s="73" t="s">
        <v>236</v>
      </c>
      <c r="D94" s="74">
        <v>3</v>
      </c>
    </row>
    <row r="95" spans="1:4" ht="15" customHeight="1" x14ac:dyDescent="0.25">
      <c r="A95" s="75"/>
      <c r="B95" t="s">
        <v>164</v>
      </c>
      <c r="C95" s="73" t="s">
        <v>241</v>
      </c>
      <c r="D95" s="74">
        <v>3</v>
      </c>
    </row>
    <row r="96" spans="1:4" ht="15" customHeight="1" x14ac:dyDescent="0.25">
      <c r="A96" s="75"/>
      <c r="B96" t="s">
        <v>165</v>
      </c>
      <c r="C96" s="73" t="s">
        <v>238</v>
      </c>
      <c r="D96" s="74">
        <v>3</v>
      </c>
    </row>
    <row r="97" spans="1:4" ht="15" customHeight="1" x14ac:dyDescent="0.25">
      <c r="A97" s="75"/>
      <c r="B97" t="s">
        <v>166</v>
      </c>
      <c r="C97" s="73" t="s">
        <v>230</v>
      </c>
      <c r="D97" s="74">
        <v>3</v>
      </c>
    </row>
    <row r="98" spans="1:4" ht="15" customHeight="1" x14ac:dyDescent="0.25">
      <c r="A98" s="75"/>
      <c r="B98" t="s">
        <v>167</v>
      </c>
      <c r="C98" s="73" t="s">
        <v>236</v>
      </c>
      <c r="D98" s="74">
        <v>3</v>
      </c>
    </row>
    <row r="99" spans="1:4" ht="15" customHeight="1" x14ac:dyDescent="0.25">
      <c r="A99" s="75"/>
      <c r="B99" t="s">
        <v>168</v>
      </c>
      <c r="C99" s="73" t="s">
        <v>242</v>
      </c>
      <c r="D99" s="74">
        <v>3</v>
      </c>
    </row>
    <row r="100" spans="1:4" ht="15" customHeight="1" x14ac:dyDescent="0.25">
      <c r="A100" s="75"/>
      <c r="B100" t="s">
        <v>169</v>
      </c>
      <c r="C100" s="73" t="s">
        <v>39</v>
      </c>
      <c r="D100" s="74">
        <v>3</v>
      </c>
    </row>
    <row r="101" spans="1:4" ht="15" customHeight="1" x14ac:dyDescent="0.25">
      <c r="A101" s="75"/>
      <c r="B101" t="s">
        <v>170</v>
      </c>
      <c r="C101" s="84" t="s">
        <v>260</v>
      </c>
      <c r="D101" s="74">
        <v>3</v>
      </c>
    </row>
    <row r="102" spans="1:4" ht="15" customHeight="1" x14ac:dyDescent="0.25">
      <c r="A102" s="75"/>
      <c r="B102" t="s">
        <v>171</v>
      </c>
      <c r="C102" s="73" t="s">
        <v>238</v>
      </c>
      <c r="D102" s="74">
        <v>3</v>
      </c>
    </row>
    <row r="103" spans="1:4" ht="15" customHeight="1" x14ac:dyDescent="0.25">
      <c r="A103" s="75"/>
      <c r="B103" t="s">
        <v>172</v>
      </c>
      <c r="C103" s="84"/>
      <c r="D103" s="74" t="s">
        <v>227</v>
      </c>
    </row>
    <row r="104" spans="1:4" ht="15" customHeight="1" x14ac:dyDescent="0.25">
      <c r="A104" s="75"/>
      <c r="B104" t="s">
        <v>173</v>
      </c>
      <c r="C104" s="84"/>
      <c r="D104" s="74" t="s">
        <v>220</v>
      </c>
    </row>
    <row r="105" spans="1:4" ht="15" customHeight="1" x14ac:dyDescent="0.25">
      <c r="A105" s="75"/>
      <c r="B105" t="s">
        <v>174</v>
      </c>
      <c r="C105" s="84"/>
      <c r="D105" s="74" t="s">
        <v>220</v>
      </c>
    </row>
    <row r="106" spans="1:4" ht="15" customHeight="1" x14ac:dyDescent="0.25">
      <c r="A106" s="75"/>
      <c r="B106" t="s">
        <v>175</v>
      </c>
      <c r="C106" s="84"/>
      <c r="D106" s="74" t="s">
        <v>227</v>
      </c>
    </row>
    <row r="107" spans="1:4" ht="15" customHeight="1" x14ac:dyDescent="0.25">
      <c r="A107" s="75"/>
      <c r="B107" t="s">
        <v>176</v>
      </c>
      <c r="C107" s="84"/>
      <c r="D107" s="74" t="s">
        <v>228</v>
      </c>
    </row>
    <row r="108" spans="1:4" ht="15" customHeight="1" x14ac:dyDescent="0.25">
      <c r="A108" s="75"/>
      <c r="B108" t="s">
        <v>177</v>
      </c>
      <c r="C108" s="84"/>
      <c r="D108" s="74" t="s">
        <v>227</v>
      </c>
    </row>
    <row r="109" spans="1:4" ht="15" customHeight="1" x14ac:dyDescent="0.25">
      <c r="A109" s="75"/>
      <c r="B109" t="s">
        <v>178</v>
      </c>
      <c r="C109" s="84"/>
      <c r="D109" s="74" t="s">
        <v>221</v>
      </c>
    </row>
    <row r="110" spans="1:4" ht="15" customHeight="1" x14ac:dyDescent="0.25">
      <c r="A110" s="276" t="s">
        <v>179</v>
      </c>
      <c r="B110" s="276"/>
      <c r="C110" s="84"/>
      <c r="D110" s="85"/>
    </row>
    <row r="111" spans="1:4" ht="15" customHeight="1" x14ac:dyDescent="0.25">
      <c r="A111" s="75"/>
      <c r="B111" t="s">
        <v>180</v>
      </c>
      <c r="C111" s="84"/>
      <c r="D111" s="74">
        <v>3</v>
      </c>
    </row>
    <row r="112" spans="1:4" ht="15" customHeight="1" x14ac:dyDescent="0.25">
      <c r="A112" s="75"/>
      <c r="B112" t="s">
        <v>181</v>
      </c>
      <c r="C112" s="84"/>
      <c r="D112" s="74">
        <v>3</v>
      </c>
    </row>
    <row r="113" spans="1:4" ht="15" customHeight="1" x14ac:dyDescent="0.25">
      <c r="A113" s="75"/>
      <c r="B113" t="s">
        <v>182</v>
      </c>
      <c r="C113" s="84"/>
      <c r="D113" s="74">
        <v>3</v>
      </c>
    </row>
    <row r="114" spans="1:4" ht="15" customHeight="1" x14ac:dyDescent="0.25">
      <c r="A114" s="75"/>
      <c r="B114" t="s">
        <v>183</v>
      </c>
      <c r="C114" s="84" t="s">
        <v>248</v>
      </c>
      <c r="D114" s="74">
        <v>3</v>
      </c>
    </row>
    <row r="115" spans="1:4" ht="15" customHeight="1" x14ac:dyDescent="0.25">
      <c r="A115" s="75"/>
      <c r="B115" t="s">
        <v>184</v>
      </c>
      <c r="C115" s="73" t="s">
        <v>249</v>
      </c>
      <c r="D115" s="74">
        <v>3</v>
      </c>
    </row>
    <row r="116" spans="1:4" ht="15" customHeight="1" x14ac:dyDescent="0.25">
      <c r="A116" s="75"/>
      <c r="B116" t="s">
        <v>185</v>
      </c>
      <c r="C116" s="84" t="s">
        <v>222</v>
      </c>
      <c r="D116" s="74">
        <v>3</v>
      </c>
    </row>
    <row r="117" spans="1:4" ht="15" customHeight="1" x14ac:dyDescent="0.25">
      <c r="A117" s="75"/>
      <c r="B117" t="s">
        <v>186</v>
      </c>
      <c r="C117" s="73" t="s">
        <v>250</v>
      </c>
      <c r="D117" s="74">
        <v>3</v>
      </c>
    </row>
    <row r="118" spans="1:4" ht="15" customHeight="1" x14ac:dyDescent="0.25">
      <c r="A118" s="75"/>
      <c r="B118" t="s">
        <v>187</v>
      </c>
      <c r="C118" s="84" t="s">
        <v>261</v>
      </c>
      <c r="D118" s="74">
        <v>3</v>
      </c>
    </row>
    <row r="119" spans="1:4" ht="15" customHeight="1" x14ac:dyDescent="0.25">
      <c r="A119" s="75"/>
      <c r="B119" t="s">
        <v>188</v>
      </c>
      <c r="C119" s="84"/>
      <c r="D119" s="74">
        <v>3</v>
      </c>
    </row>
    <row r="120" spans="1:4" ht="15" customHeight="1" x14ac:dyDescent="0.25">
      <c r="A120" s="75"/>
      <c r="B120" t="s">
        <v>189</v>
      </c>
      <c r="C120" s="73" t="s">
        <v>251</v>
      </c>
      <c r="D120" s="253">
        <v>3</v>
      </c>
    </row>
    <row r="121" spans="1:4" ht="15" customHeight="1" x14ac:dyDescent="0.25">
      <c r="A121" s="75"/>
      <c r="B121" t="s">
        <v>190</v>
      </c>
      <c r="C121" s="84" t="s">
        <v>252</v>
      </c>
      <c r="D121" s="74">
        <v>1</v>
      </c>
    </row>
    <row r="122" spans="1:4" ht="15" customHeight="1" x14ac:dyDescent="0.25">
      <c r="A122" s="75"/>
      <c r="B122" t="s">
        <v>191</v>
      </c>
      <c r="C122" s="84"/>
      <c r="D122" s="74">
        <v>3</v>
      </c>
    </row>
    <row r="123" spans="1:4" ht="15" customHeight="1" x14ac:dyDescent="0.25">
      <c r="A123" s="276" t="s">
        <v>192</v>
      </c>
      <c r="B123" s="276"/>
      <c r="C123" s="84"/>
      <c r="D123" s="85"/>
    </row>
    <row r="124" spans="1:4" ht="15" customHeight="1" x14ac:dyDescent="0.25">
      <c r="A124" s="75"/>
      <c r="B124" t="s">
        <v>193</v>
      </c>
      <c r="C124" s="84" t="s">
        <v>366</v>
      </c>
      <c r="D124" s="74">
        <v>3</v>
      </c>
    </row>
    <row r="125" spans="1:4" ht="15" customHeight="1" x14ac:dyDescent="0.25">
      <c r="A125" s="75"/>
      <c r="B125" t="s">
        <v>194</v>
      </c>
      <c r="C125" s="84" t="s">
        <v>365</v>
      </c>
      <c r="D125" s="74">
        <v>3</v>
      </c>
    </row>
    <row r="126" spans="1:4" ht="15" customHeight="1" x14ac:dyDescent="0.25">
      <c r="A126" s="75"/>
      <c r="B126" t="s">
        <v>195</v>
      </c>
      <c r="C126" s="84" t="s">
        <v>364</v>
      </c>
      <c r="D126" s="74">
        <v>3</v>
      </c>
    </row>
    <row r="127" spans="1:4" ht="15" customHeight="1" x14ac:dyDescent="0.25">
      <c r="A127" s="75"/>
      <c r="B127" t="s">
        <v>196</v>
      </c>
      <c r="C127" s="84" t="s">
        <v>363</v>
      </c>
      <c r="D127" s="74">
        <v>3</v>
      </c>
    </row>
    <row r="128" spans="1:4" ht="15" customHeight="1" x14ac:dyDescent="0.25">
      <c r="A128" s="276" t="s">
        <v>200</v>
      </c>
      <c r="B128" s="276"/>
      <c r="C128" s="84"/>
      <c r="D128" s="85"/>
    </row>
    <row r="129" spans="1:4" ht="15" customHeight="1" x14ac:dyDescent="0.25">
      <c r="A129" s="87" t="s">
        <v>202</v>
      </c>
      <c r="B129" s="72"/>
      <c r="C129" s="84"/>
      <c r="D129" s="74"/>
    </row>
    <row r="130" spans="1:4" ht="15" customHeight="1" x14ac:dyDescent="0.25">
      <c r="A130" s="75"/>
      <c r="B130" t="s">
        <v>201</v>
      </c>
      <c r="C130" s="84" t="s">
        <v>367</v>
      </c>
      <c r="D130" s="74">
        <v>3</v>
      </c>
    </row>
    <row r="131" spans="1:4" ht="15" customHeight="1" x14ac:dyDescent="0.25">
      <c r="A131" s="276" t="s">
        <v>203</v>
      </c>
      <c r="B131" s="276"/>
      <c r="C131" s="84"/>
      <c r="D131" s="74"/>
    </row>
    <row r="132" spans="1:4" ht="15" customHeight="1" x14ac:dyDescent="0.25">
      <c r="A132" s="75"/>
      <c r="B132" t="s">
        <v>214</v>
      </c>
      <c r="C132" s="76" t="s">
        <v>207</v>
      </c>
      <c r="D132" s="74">
        <v>3</v>
      </c>
    </row>
    <row r="133" spans="1:4" ht="15" customHeight="1" x14ac:dyDescent="0.25">
      <c r="A133" s="86"/>
      <c r="B133" t="s">
        <v>215</v>
      </c>
      <c r="C133" s="73" t="s">
        <v>21</v>
      </c>
      <c r="D133" s="74">
        <v>3</v>
      </c>
    </row>
    <row r="134" spans="1:4" ht="15" customHeight="1" x14ac:dyDescent="0.25">
      <c r="A134" s="75"/>
      <c r="B134" t="s">
        <v>204</v>
      </c>
      <c r="C134" s="73" t="s">
        <v>22</v>
      </c>
      <c r="D134" s="74">
        <v>3</v>
      </c>
    </row>
    <row r="135" spans="1:4" ht="15" customHeight="1" x14ac:dyDescent="0.25">
      <c r="A135" s="276" t="s">
        <v>197</v>
      </c>
      <c r="B135" s="276"/>
      <c r="C135" s="84"/>
      <c r="D135" s="74"/>
    </row>
    <row r="136" spans="1:4" ht="15" customHeight="1" x14ac:dyDescent="0.25">
      <c r="A136" s="75"/>
      <c r="B136" t="s">
        <v>198</v>
      </c>
      <c r="C136" s="76" t="s">
        <v>207</v>
      </c>
      <c r="D136" s="74">
        <v>5</v>
      </c>
    </row>
    <row r="137" spans="1:4" ht="15" customHeight="1" x14ac:dyDescent="0.25">
      <c r="A137" s="75"/>
      <c r="B137" t="s">
        <v>199</v>
      </c>
      <c r="C137" s="84" t="s">
        <v>209</v>
      </c>
      <c r="D137" s="74">
        <v>4</v>
      </c>
    </row>
    <row r="138" spans="1:4" ht="15" customHeight="1" x14ac:dyDescent="0.25">
      <c r="A138" s="276" t="s">
        <v>205</v>
      </c>
      <c r="B138" s="276"/>
      <c r="C138" s="84"/>
      <c r="D138" s="74"/>
    </row>
    <row r="139" spans="1:4" ht="15" customHeight="1" x14ac:dyDescent="0.25">
      <c r="A139" s="75"/>
      <c r="B139" t="s">
        <v>206</v>
      </c>
      <c r="C139" s="73" t="s">
        <v>50</v>
      </c>
      <c r="D139" s="74">
        <v>3</v>
      </c>
    </row>
    <row r="140" spans="1:4" x14ac:dyDescent="0.25">
      <c r="A140" s="65"/>
    </row>
    <row r="141" spans="1:4" x14ac:dyDescent="0.25">
      <c r="A141" s="65"/>
    </row>
    <row r="142" spans="1:4" x14ac:dyDescent="0.25">
      <c r="A142" s="65"/>
    </row>
    <row r="143" spans="1:4" x14ac:dyDescent="0.25">
      <c r="A143" s="65"/>
    </row>
    <row r="144" spans="1:4" x14ac:dyDescent="0.25">
      <c r="A144" s="65"/>
    </row>
    <row r="145" spans="1:1" x14ac:dyDescent="0.25">
      <c r="A145" s="65"/>
    </row>
  </sheetData>
  <mergeCells count="11">
    <mergeCell ref="A1:D1"/>
    <mergeCell ref="A3:B3"/>
    <mergeCell ref="A17:B17"/>
    <mergeCell ref="A138:B138"/>
    <mergeCell ref="A42:B42"/>
    <mergeCell ref="A135:B135"/>
    <mergeCell ref="A131:B131"/>
    <mergeCell ref="A128:B128"/>
    <mergeCell ref="A76:B76"/>
    <mergeCell ref="A110:B110"/>
    <mergeCell ref="A123:B123"/>
  </mergeCells>
  <printOptions horizontalCentered="1" verticalCentered="1"/>
  <pageMargins left="0.25" right="0.25" top="0.25" bottom="0.25" header="0.5" footer="0.5"/>
  <pageSetup scale="73" fitToHeight="2" orientation="portrait" r:id="rId1"/>
  <rowBreaks count="1" manualBreakCount="1">
    <brk id="69"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10"/>
  <sheetViews>
    <sheetView workbookViewId="0">
      <selection activeCell="B25" sqref="B25"/>
    </sheetView>
  </sheetViews>
  <sheetFormatPr defaultRowHeight="15" x14ac:dyDescent="0.25"/>
  <cols>
    <col min="1" max="1" width="45.85546875" customWidth="1"/>
    <col min="2" max="4" width="13.7109375" customWidth="1"/>
  </cols>
  <sheetData>
    <row r="1" spans="1:7" x14ac:dyDescent="0.25">
      <c r="A1" t="s">
        <v>350</v>
      </c>
      <c r="B1" s="60"/>
      <c r="C1" s="71"/>
      <c r="D1" s="60"/>
      <c r="E1" s="60"/>
    </row>
    <row r="2" spans="1:7" x14ac:dyDescent="0.25">
      <c r="B2" s="60"/>
      <c r="C2" s="71"/>
      <c r="D2" s="60"/>
      <c r="E2" s="60"/>
    </row>
    <row r="3" spans="1:7" x14ac:dyDescent="0.25">
      <c r="A3" t="s">
        <v>351</v>
      </c>
      <c r="B3" s="61"/>
      <c r="C3" s="71"/>
      <c r="D3" s="60"/>
      <c r="E3" s="60"/>
    </row>
    <row r="4" spans="1:7" x14ac:dyDescent="0.25">
      <c r="A4" t="s">
        <v>352</v>
      </c>
    </row>
    <row r="5" spans="1:7" x14ac:dyDescent="0.25">
      <c r="A5" t="s">
        <v>353</v>
      </c>
      <c r="B5" s="62"/>
      <c r="C5" s="62"/>
      <c r="D5" s="62"/>
      <c r="E5" s="277"/>
      <c r="F5" s="277"/>
      <c r="G5" s="277"/>
    </row>
    <row r="6" spans="1:7" x14ac:dyDescent="0.25">
      <c r="A6" t="s">
        <v>354</v>
      </c>
      <c r="B6" s="190"/>
      <c r="C6" s="190"/>
      <c r="D6" s="190"/>
    </row>
    <row r="7" spans="1:7" x14ac:dyDescent="0.25">
      <c r="B7" s="45"/>
      <c r="C7" s="45"/>
      <c r="D7" s="45"/>
    </row>
    <row r="8" spans="1:7" x14ac:dyDescent="0.25">
      <c r="B8" s="45"/>
      <c r="C8" s="45"/>
      <c r="D8" s="45"/>
    </row>
    <row r="9" spans="1:7" x14ac:dyDescent="0.25">
      <c r="B9" s="45"/>
      <c r="C9" s="45"/>
      <c r="D9" s="45"/>
    </row>
    <row r="10" spans="1:7" x14ac:dyDescent="0.25">
      <c r="B10" s="45"/>
      <c r="C10" s="45"/>
      <c r="D10" s="45"/>
    </row>
  </sheetData>
  <mergeCells count="1">
    <mergeCell ref="E5: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topLeftCell="A4" zoomScaleNormal="100" workbookViewId="0">
      <selection activeCell="I12" sqref="I12"/>
    </sheetView>
  </sheetViews>
  <sheetFormatPr defaultRowHeight="15" x14ac:dyDescent="0.25"/>
  <cols>
    <col min="1" max="1" width="15.42578125" customWidth="1"/>
    <col min="2" max="2" width="57.140625" customWidth="1"/>
    <col min="3" max="3" width="9.140625" style="60"/>
  </cols>
  <sheetData>
    <row r="1" spans="1:3" ht="15.75" x14ac:dyDescent="0.25">
      <c r="A1" s="282" t="s">
        <v>293</v>
      </c>
      <c r="B1" s="282"/>
      <c r="C1" s="282"/>
    </row>
    <row r="2" spans="1:3" ht="9.75" customHeight="1" x14ac:dyDescent="0.25">
      <c r="A2" s="283"/>
      <c r="B2" s="283"/>
      <c r="C2" s="283"/>
    </row>
    <row r="3" spans="1:3" ht="45.75" customHeight="1" x14ac:dyDescent="0.25">
      <c r="A3" s="284" t="s">
        <v>294</v>
      </c>
      <c r="B3" s="284"/>
      <c r="C3" s="284"/>
    </row>
    <row r="4" spans="1:3" x14ac:dyDescent="0.25">
      <c r="A4" s="285"/>
      <c r="B4" s="285"/>
      <c r="C4" s="285"/>
    </row>
    <row r="5" spans="1:3" x14ac:dyDescent="0.25">
      <c r="A5" s="286" t="s">
        <v>295</v>
      </c>
      <c r="B5" s="286"/>
      <c r="C5" s="286"/>
    </row>
    <row r="6" spans="1:3" x14ac:dyDescent="0.25">
      <c r="A6" s="183" t="s">
        <v>296</v>
      </c>
      <c r="B6" s="183" t="s">
        <v>297</v>
      </c>
      <c r="C6" s="184" t="s">
        <v>31</v>
      </c>
    </row>
    <row r="7" spans="1:3" x14ac:dyDescent="0.25">
      <c r="A7" s="185" t="s">
        <v>40</v>
      </c>
      <c r="B7" s="185" t="s">
        <v>41</v>
      </c>
      <c r="C7" s="186">
        <v>3</v>
      </c>
    </row>
    <row r="8" spans="1:3" x14ac:dyDescent="0.25">
      <c r="A8" s="185" t="s">
        <v>355</v>
      </c>
      <c r="B8" s="185" t="s">
        <v>356</v>
      </c>
      <c r="C8" s="186">
        <v>3</v>
      </c>
    </row>
    <row r="9" spans="1:3" x14ac:dyDescent="0.25">
      <c r="A9" t="s">
        <v>46</v>
      </c>
      <c r="B9" s="185" t="s">
        <v>47</v>
      </c>
      <c r="C9" s="186">
        <v>3</v>
      </c>
    </row>
    <row r="10" spans="1:3" x14ac:dyDescent="0.25">
      <c r="A10" s="185" t="s">
        <v>39</v>
      </c>
      <c r="B10" s="185" t="s">
        <v>314</v>
      </c>
      <c r="C10" s="186">
        <v>3</v>
      </c>
    </row>
    <row r="11" spans="1:3" x14ac:dyDescent="0.25">
      <c r="A11" s="185" t="s">
        <v>38</v>
      </c>
      <c r="B11" s="185" t="s">
        <v>315</v>
      </c>
      <c r="C11" s="186">
        <v>3</v>
      </c>
    </row>
    <row r="12" spans="1:3" x14ac:dyDescent="0.25">
      <c r="A12" s="185"/>
      <c r="B12" s="185"/>
      <c r="C12" s="186"/>
    </row>
    <row r="13" spans="1:3" x14ac:dyDescent="0.25">
      <c r="A13" s="185"/>
      <c r="B13" s="185"/>
      <c r="C13" s="186"/>
    </row>
    <row r="14" spans="1:3" x14ac:dyDescent="0.25">
      <c r="A14" s="185"/>
      <c r="B14" s="185"/>
      <c r="C14" s="186"/>
    </row>
    <row r="15" spans="1:3" x14ac:dyDescent="0.25">
      <c r="A15" s="185"/>
      <c r="B15" s="185"/>
      <c r="C15" s="186"/>
    </row>
    <row r="17" spans="1:3" x14ac:dyDescent="0.25">
      <c r="A17" s="286" t="s">
        <v>298</v>
      </c>
      <c r="B17" s="286"/>
      <c r="C17" s="286"/>
    </row>
    <row r="18" spans="1:3" x14ac:dyDescent="0.25">
      <c r="A18" s="183" t="s">
        <v>296</v>
      </c>
      <c r="B18" s="183" t="s">
        <v>297</v>
      </c>
      <c r="C18" s="184" t="s">
        <v>31</v>
      </c>
    </row>
    <row r="19" spans="1:3" x14ac:dyDescent="0.25">
      <c r="A19" s="185" t="s">
        <v>299</v>
      </c>
      <c r="B19" s="185" t="s">
        <v>300</v>
      </c>
      <c r="C19" s="186">
        <v>2</v>
      </c>
    </row>
    <row r="20" spans="1:3" x14ac:dyDescent="0.25">
      <c r="A20" s="185" t="s">
        <v>301</v>
      </c>
      <c r="B20" s="185" t="s">
        <v>302</v>
      </c>
      <c r="C20" s="186">
        <v>2</v>
      </c>
    </row>
    <row r="21" spans="1:3" x14ac:dyDescent="0.25">
      <c r="A21" s="185" t="s">
        <v>303</v>
      </c>
      <c r="B21" s="185" t="s">
        <v>304</v>
      </c>
      <c r="C21" s="186">
        <v>1</v>
      </c>
    </row>
    <row r="22" spans="1:3" x14ac:dyDescent="0.25">
      <c r="A22" s="185" t="s">
        <v>305</v>
      </c>
      <c r="B22" s="185" t="s">
        <v>306</v>
      </c>
      <c r="C22" s="186">
        <v>1</v>
      </c>
    </row>
    <row r="24" spans="1:3" x14ac:dyDescent="0.25">
      <c r="A24" s="278" t="s">
        <v>307</v>
      </c>
      <c r="B24" s="278"/>
      <c r="C24" s="278"/>
    </row>
    <row r="25" spans="1:3" ht="121.5" customHeight="1" x14ac:dyDescent="0.25">
      <c r="A25" s="279" t="s">
        <v>308</v>
      </c>
      <c r="B25" s="280"/>
      <c r="C25" s="281"/>
    </row>
    <row r="26" spans="1:3" x14ac:dyDescent="0.25">
      <c r="A26" s="187" t="s">
        <v>309</v>
      </c>
      <c r="B26" s="188"/>
      <c r="C26" s="189"/>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5E4413-C139-4F3A-BA4C-7C6DAF24EA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FF13ADA-A522-41E9-8BA9-D1198C79D48E}">
  <ds:schemaRefs>
    <ds:schemaRef ds:uri="http://www.w3.org/XML/1998/namespac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BS Business Economics</vt:lpstr>
      <vt:lpstr>Program Courses</vt:lpstr>
      <vt:lpstr>Grade Requirements</vt:lpstr>
      <vt:lpstr>Course Options - No Prereqs</vt:lpstr>
      <vt:lpstr>'BS Business Economics'!Print_Area</vt:lpstr>
      <vt:lpstr>'Program Courses'!Print_Area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2015-03-13T17:02:38Z</cp:lastPrinted>
  <dcterms:created xsi:type="dcterms:W3CDTF">2011-09-23T19:24:55Z</dcterms:created>
  <dcterms:modified xsi:type="dcterms:W3CDTF">2015-06-03T21:28:55Z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