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20115" windowHeight="9660"/>
  </bookViews>
  <sheets>
    <sheet name="ECE B-8" sheetId="5" r:id="rId1"/>
    <sheet name="ECE Notes" sheetId="6" r:id="rId2"/>
    <sheet name="Course Options - No Prereqs" sheetId="7" r:id="rId3"/>
  </sheets>
  <definedNames>
    <definedName name="_xlnm.Print_Area" localSheetId="0">'ECE B-8'!$A$1:$M$87</definedName>
  </definedNames>
  <calcPr calcId="145621"/>
</workbook>
</file>

<file path=xl/calcChain.xml><?xml version="1.0" encoding="utf-8"?>
<calcChain xmlns="http://schemas.openxmlformats.org/spreadsheetml/2006/main">
  <c r="D74" i="5" l="1"/>
  <c r="K3" i="5" l="1"/>
  <c r="K74" i="5" l="1"/>
  <c r="D17" i="5"/>
  <c r="D21" i="5"/>
  <c r="D24" i="5"/>
  <c r="D29" i="5"/>
  <c r="D28" i="5" s="1"/>
  <c r="D39" i="5"/>
  <c r="K83" i="5"/>
  <c r="D86" i="5"/>
  <c r="D79" i="5"/>
  <c r="D57" i="5"/>
  <c r="K57" i="5"/>
  <c r="D31" i="5"/>
  <c r="K85" i="5" l="1"/>
  <c r="D6" i="5"/>
</calcChain>
</file>

<file path=xl/sharedStrings.xml><?xml version="1.0" encoding="utf-8"?>
<sst xmlns="http://schemas.openxmlformats.org/spreadsheetml/2006/main" count="351" uniqueCount="240">
  <si>
    <t>Student</t>
  </si>
  <si>
    <t>Advisor</t>
  </si>
  <si>
    <t>Totals</t>
  </si>
  <si>
    <t>SGR Goal 1</t>
  </si>
  <si>
    <t>IGR Goal 1</t>
  </si>
  <si>
    <t>IGR Goal 2</t>
  </si>
  <si>
    <t>SGR Goal 2</t>
  </si>
  <si>
    <t>SGR Goal 3</t>
  </si>
  <si>
    <t>SGR Goal 4</t>
  </si>
  <si>
    <t>SGR Goal 5</t>
  </si>
  <si>
    <t>SGR Goal 6</t>
  </si>
  <si>
    <t>Globalization Requirement</t>
  </si>
  <si>
    <t>Advanced Writing Requirement</t>
  </si>
  <si>
    <t>SEM</t>
  </si>
  <si>
    <t>CR</t>
  </si>
  <si>
    <t>First Year Seminar (IGR 1)</t>
  </si>
  <si>
    <t>SPCM 101</t>
  </si>
  <si>
    <t>Fundamentals of Speech (SGR 2)</t>
  </si>
  <si>
    <t>SGR #4</t>
  </si>
  <si>
    <t>Humanities/Arts Diversity (SGR 4)</t>
  </si>
  <si>
    <t>ENGL 101</t>
  </si>
  <si>
    <t>Composition I (SGR 1)</t>
  </si>
  <si>
    <t>ENGL 201</t>
  </si>
  <si>
    <t>Composition II (SGR 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</si>
  <si>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</si>
  <si>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</si>
  <si>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</si>
  <si>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</si>
  <si>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</si>
  <si>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</si>
  <si>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</si>
  <si>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</si>
  <si>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Student ID#</t>
  </si>
  <si>
    <t>Anticipated Graduation Term</t>
  </si>
  <si>
    <t>Minimum GPA</t>
  </si>
  <si>
    <t xml:space="preserve">Today's Date </t>
  </si>
  <si>
    <t>GR</t>
  </si>
  <si>
    <t>EHS 109</t>
  </si>
  <si>
    <t>MATH 102</t>
  </si>
  <si>
    <t>College Algebra</t>
  </si>
  <si>
    <t>PSYC 101</t>
  </si>
  <si>
    <t>General Psychology</t>
  </si>
  <si>
    <t>SGR #6</t>
  </si>
  <si>
    <t>HDFS 241</t>
  </si>
  <si>
    <t>Family Relations</t>
  </si>
  <si>
    <t>EHS 309</t>
  </si>
  <si>
    <t>Interdisciplinary Group Processes</t>
  </si>
  <si>
    <t>SGR #3</t>
  </si>
  <si>
    <t>College of Education &amp; Human Sciences Requirement</t>
  </si>
  <si>
    <t>SGR #5</t>
  </si>
  <si>
    <t>Early Childhood Education Notes</t>
  </si>
  <si>
    <t>ü</t>
  </si>
  <si>
    <t xml:space="preserve"> A grade of "C" or better is required in all courses for the major (classes with department/program prefix).</t>
  </si>
  <si>
    <t>A grade of "C" or better is also required in Engl 101, SpCm 101, Math 102 and Psyc 101.</t>
  </si>
  <si>
    <t>All ECE students must pass the Praxis II content exam (Early Childhood Education) prior to their student teaching experience.</t>
  </si>
  <si>
    <t xml:space="preserve"> B-5 and B-8 must pass the pedagogy exam (PLT: Early Childhood) during or upon completion of student teaching.</t>
  </si>
  <si>
    <t>Coop students are required to pass the K-8 elementary education content and pedagogy exam while at the cooperating institution.</t>
  </si>
  <si>
    <t>Passing content and pedagogy exams is required for teacher certification in South Dakota</t>
  </si>
  <si>
    <t>A pre-graduation check is required by the end of junior year.</t>
  </si>
  <si>
    <t>At the beginning of graduation semester, a graduation application must be completed.</t>
  </si>
  <si>
    <t>Electives</t>
  </si>
  <si>
    <t>HDFS 210</t>
  </si>
  <si>
    <t>Lifespan Development</t>
  </si>
  <si>
    <t>EDFN 475</t>
  </si>
  <si>
    <t>Human Relations</t>
  </si>
  <si>
    <t>ECE 371/L</t>
  </si>
  <si>
    <t>Infant &amp; Toddler: DAP</t>
  </si>
  <si>
    <t>ANTH 421/HIST 368</t>
  </si>
  <si>
    <t>ECE 363/L</t>
  </si>
  <si>
    <t>Emergent Literacy and Numeracy</t>
  </si>
  <si>
    <t>ECE 464</t>
  </si>
  <si>
    <t>Parent/Child Relationships</t>
  </si>
  <si>
    <t>Health, Safety, and Nutrition for Young Children</t>
  </si>
  <si>
    <t>ECE 465</t>
  </si>
  <si>
    <t>Documentation, Inquiry, and Teacher Research</t>
  </si>
  <si>
    <t>ECE 488</t>
  </si>
  <si>
    <t>ECE 470</t>
  </si>
  <si>
    <t>Early Childhood Inclusion Strategies</t>
  </si>
  <si>
    <t>Apply for PS III (Nov)</t>
  </si>
  <si>
    <t>ECE 495</t>
  </si>
  <si>
    <t>Must meet globalization</t>
  </si>
  <si>
    <t>ECE 371/371L</t>
  </si>
  <si>
    <t xml:space="preserve">Infant &amp; Toddlers: DAP </t>
  </si>
  <si>
    <t>ECE 361/361L</t>
  </si>
  <si>
    <t>Methods &amp; Material in Early Childhood Education and Lab * (AW)</t>
  </si>
  <si>
    <t xml:space="preserve">ECE 362/362L   </t>
  </si>
  <si>
    <t>ECE 363/363L</t>
  </si>
  <si>
    <t>Emergent Literacy and Numeracy and Lab *</t>
  </si>
  <si>
    <t xml:space="preserve">ECE 465 </t>
  </si>
  <si>
    <t>Doumentation, Inquiry and Teacher Research +</t>
  </si>
  <si>
    <t xml:space="preserve">ECE 488 </t>
  </si>
  <si>
    <t>Health, Safety &amp; Nutrition of Young Children +</t>
  </si>
  <si>
    <t xml:space="preserve">ECE 470      </t>
  </si>
  <si>
    <t xml:space="preserve">ECE 495          </t>
  </si>
  <si>
    <t>ECE 412</t>
  </si>
  <si>
    <t xml:space="preserve">Cumulative GPA of 2.5 is required; 2.6 major GPA required to progress through PSI, PSII and PSIII.  A 2.8 GPA is required </t>
  </si>
  <si>
    <t>Requirements for Early Childhood Education B-8</t>
  </si>
  <si>
    <t>Biology Survey I and Lab</t>
  </si>
  <si>
    <t>BIOL 101/L</t>
  </si>
  <si>
    <t>GEOG 131/L</t>
  </si>
  <si>
    <t>Physical Geography: Weather &amp; Climate</t>
  </si>
  <si>
    <t>ENGL 240</t>
  </si>
  <si>
    <t>Juvenile Literature</t>
  </si>
  <si>
    <t>Indians of North America/History of American Indians</t>
  </si>
  <si>
    <t>Apply for PSI (April)</t>
  </si>
  <si>
    <t>Apply for PS11 (Nov)</t>
  </si>
  <si>
    <t>ECE 478/L</t>
  </si>
  <si>
    <t>Integrated Curriculum B-8</t>
  </si>
  <si>
    <t>ECE 475</t>
  </si>
  <si>
    <t xml:space="preserve">Pedagogy &amp; Guidance in Primary Grades </t>
  </si>
  <si>
    <t>Practicum in K-3</t>
  </si>
  <si>
    <t>EDFN 466/L</t>
  </si>
  <si>
    <t>Literacy in Primary Grades &amp; Lab</t>
  </si>
  <si>
    <t>Survey of Math</t>
  </si>
  <si>
    <t>Fall only, p. MATH 102</t>
  </si>
  <si>
    <t>MATH 141</t>
  </si>
  <si>
    <t>MATH 342</t>
  </si>
  <si>
    <t>MUS 351</t>
  </si>
  <si>
    <t>Elementary Music Methods</t>
  </si>
  <si>
    <t>May</t>
  </si>
  <si>
    <t>PE 360/L</t>
  </si>
  <si>
    <t>ECE 473</t>
  </si>
  <si>
    <t>Orientation to K-3 Student Teaching</t>
  </si>
  <si>
    <t>Student Teaching (K-3)</t>
  </si>
  <si>
    <t>Intro to Astronomy or Chemistry Survey I &amp; Lab or Intro to Physics</t>
  </si>
  <si>
    <t>Early Childhood Inclusion Strategies +</t>
  </si>
  <si>
    <t>Parent/Child Relationships in a Professional Context +</t>
  </si>
  <si>
    <t xml:space="preserve">ECE 478/ 478L           </t>
  </si>
  <si>
    <t xml:space="preserve">ECE 495 </t>
  </si>
  <si>
    <t>Practicum in K-3 ~</t>
  </si>
  <si>
    <t xml:space="preserve">ECE 473           </t>
  </si>
  <si>
    <t xml:space="preserve">ECE 488           </t>
  </si>
  <si>
    <t xml:space="preserve">HDFS 241         </t>
  </si>
  <si>
    <t>Elementary School Music Methods (May Interim)</t>
  </si>
  <si>
    <t>K-8 PE Methods and Lab (May Interim)</t>
  </si>
  <si>
    <t>EDFN 466/466L</t>
  </si>
  <si>
    <t>Literacy in the Primary Grades and Lab ~</t>
  </si>
  <si>
    <t>Two additional MATH courses are required</t>
  </si>
  <si>
    <t>Choose ONE of the following</t>
  </si>
  <si>
    <t>CHEM 106/106L</t>
  </si>
  <si>
    <t>Chemistry Survey and Lab</t>
  </si>
  <si>
    <t>PHYS 101/101L</t>
  </si>
  <si>
    <t>Survey of Physics I and Lab</t>
  </si>
  <si>
    <t>PHYS 185/185L</t>
  </si>
  <si>
    <t>Introduction to Astronomy I and Lab</t>
  </si>
  <si>
    <t>Electives (4-5 credits)</t>
  </si>
  <si>
    <t>ECE 372</t>
  </si>
  <si>
    <t>Student Teaching Preschool</t>
  </si>
  <si>
    <t>Methods &amp; Material in Early Childhood Education and Lab *</t>
  </si>
  <si>
    <t xml:space="preserve">ECE 361/361L   </t>
  </si>
  <si>
    <t>Methods and Materials in Early Childhood Education and Lab*</t>
  </si>
  <si>
    <t>Preschool - Mid-Childhood Development</t>
  </si>
  <si>
    <t>Preschool -Mid-Childhood Development</t>
  </si>
  <si>
    <t>Early Childhood Education Curriculum and Assessment and Lab * (AW)</t>
  </si>
  <si>
    <t>Take Praxis PLT Exam</t>
  </si>
  <si>
    <t xml:space="preserve">GPA of 2.5 is required to enroll in EDFN courses. </t>
  </si>
  <si>
    <t>Take ECE Praxis content exam</t>
  </si>
  <si>
    <t>IGR #2</t>
  </si>
  <si>
    <t>Prerequsites/Comments</t>
  </si>
  <si>
    <t>Semester total credits</t>
  </si>
  <si>
    <t>Opitional:Kindergarten Endorsement(additional requirements for Kindergarten endorsement only)</t>
  </si>
  <si>
    <t>ECE 328/328L</t>
  </si>
  <si>
    <t>ECE 328/L</t>
  </si>
  <si>
    <t>p. ECE 150/L, ECE 371/L, ECE 372</t>
  </si>
  <si>
    <t>P. PS I Coursework</t>
  </si>
  <si>
    <t>p. PS I Coursework</t>
  </si>
  <si>
    <t>Online, p. PS I Coursework</t>
  </si>
  <si>
    <t>p. PS II Coursework</t>
  </si>
  <si>
    <t>Fall only, p. PS II Coursework</t>
  </si>
  <si>
    <t>First Year Fall Courses</t>
  </si>
  <si>
    <t>First Year Spring Courses</t>
  </si>
  <si>
    <t>Second Year Spring Courses</t>
  </si>
  <si>
    <t>Second Year Fall Courses</t>
  </si>
  <si>
    <t>Third Year Fall Courses (PSI)</t>
  </si>
  <si>
    <t>Third Year Spring Courses (PS II)</t>
  </si>
  <si>
    <t>Third Year Summer Courses</t>
  </si>
  <si>
    <t>Fourth Year Fall Courses (PS III)</t>
  </si>
  <si>
    <t>Fourth Year Spring Courses (PS III)</t>
  </si>
  <si>
    <r>
      <t xml:space="preserve">PSII </t>
    </r>
    <r>
      <rPr>
        <sz val="9"/>
        <rFont val="Calibri"/>
        <family val="2"/>
        <scheme val="minor"/>
      </rPr>
      <t>(requires successful completion of PSI coursework)</t>
    </r>
  </si>
  <si>
    <r>
      <t xml:space="preserve">PSIII </t>
    </r>
    <r>
      <rPr>
        <sz val="9"/>
        <rFont val="Calibri"/>
        <family val="2"/>
        <scheme val="minor"/>
      </rPr>
      <t>(requires successful completion of PSI coursework)(must apply semester prior to enrollment) *~indicates courses taken together as a block</t>
    </r>
  </si>
  <si>
    <t xml:space="preserve">Practicum in Kindergarten </t>
  </si>
  <si>
    <t>Physical Geography: Weather and Climate and Lab</t>
  </si>
  <si>
    <t>First Year Seminar</t>
  </si>
  <si>
    <t xml:space="preserve">Cultural Awareness and Social and Environmental Responsibility         </t>
  </si>
  <si>
    <t>(Must have a different prefix than the courses used to meet SGR 3, 4 and 6)</t>
  </si>
  <si>
    <t>Sample 4 Year Plan</t>
  </si>
  <si>
    <t>Early Childhood Education Major -  Birth to Age 8 Specialization (Fall 2015) BS Education &amp; Human Sciences</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</si>
  <si>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</si>
  <si>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</si>
  <si>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</si>
  <si>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</si>
  <si>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</si>
  <si>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</si>
  <si>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</si>
  <si>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</si>
  <si>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</si>
  <si>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</si>
  <si>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</si>
  <si>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</si>
  <si>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</si>
  <si>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</si>
  <si>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</si>
  <si>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</si>
  <si>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</si>
  <si>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</si>
  <si>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</si>
  <si>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2.6 cum/2.8 major</t>
  </si>
  <si>
    <t>Guidance with Young Children and Lab *</t>
  </si>
  <si>
    <r>
      <t xml:space="preserve">PSI </t>
    </r>
    <r>
      <rPr>
        <sz val="9"/>
        <rFont val="Calibri"/>
        <family val="2"/>
        <scheme val="minor"/>
      </rPr>
      <t>(requires successful completion of ECE 150/150L. ECE371/371L and ECE 372)(must apply semester prior to enrollment)*indicates courses taken together as a block</t>
    </r>
  </si>
  <si>
    <t xml:space="preserve">EDFN 475        </t>
  </si>
  <si>
    <t xml:space="preserve">MUS 351          </t>
  </si>
  <si>
    <t xml:space="preserve"> Orientation to K-2 Student Teaching ~*</t>
  </si>
  <si>
    <t xml:space="preserve"> Student Teaching  K-3 ~*</t>
  </si>
  <si>
    <t>Other Requirements (25-26 credits)</t>
  </si>
  <si>
    <t>Guidance with Young Children</t>
  </si>
  <si>
    <t>Math Concepts for TeachersII</t>
  </si>
  <si>
    <t>Kindergarten Education</t>
  </si>
  <si>
    <t>Juvenille Literature</t>
  </si>
  <si>
    <t>K-8 Physical Ed. Methods</t>
  </si>
  <si>
    <t xml:space="preserve">Early Experience </t>
  </si>
  <si>
    <t>ECE 150</t>
  </si>
  <si>
    <t>Early Experience</t>
  </si>
  <si>
    <t>ECE 220</t>
  </si>
  <si>
    <t>Pedagogy and Guidance in Primary Grades ~</t>
  </si>
  <si>
    <t xml:space="preserve">ECE 220 </t>
  </si>
  <si>
    <t>Integrated Curriculum in Birth to Age 8 Education &amp; Lab ~</t>
  </si>
  <si>
    <t xml:space="preserve"> Survey of Math (Fall only) </t>
  </si>
  <si>
    <t xml:space="preserve"> Math Concepts for Teachers II (DSU online F/S/SU) </t>
  </si>
  <si>
    <t>(take ECE section)</t>
  </si>
  <si>
    <t>semester total credits</t>
  </si>
  <si>
    <t xml:space="preserve">PHYS 185/L or CHEM 106/L or PHYS 101/L or </t>
  </si>
  <si>
    <t>Cr</t>
  </si>
  <si>
    <t>EDFN 365</t>
  </si>
  <si>
    <t>Computer Based Technology</t>
  </si>
  <si>
    <t xml:space="preserve">Human Relations </t>
  </si>
  <si>
    <t>Information Subject to Change.  This checksheet is not a contract.</t>
  </si>
  <si>
    <t>ECE 150/L</t>
  </si>
  <si>
    <t>Early Experience &amp; Lab</t>
  </si>
  <si>
    <t xml:space="preserve">MATH 141 </t>
  </si>
  <si>
    <t xml:space="preserve">PE 360/360L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</si>
</sst>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4" x14ac:knownFonts="1">
    <font>
      <sz val="11"/>
      <color theme="1"/>
      <name val="Calibri"/>
      <family val="2"/>
      <scheme val="minor"/>
    </font>
    <font>
      <sz val="10"/>
      <name val="Arial"/>
      <family val="2"/>
    </font>
    <font>
      <sz val="10"/>
      <name val="Arial"/>
      <family val="2"/>
    </font>
    <font>
      <b/>
      <sz val="12"/>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b/>
      <sz val="11"/>
      <name val="Calibri"/>
      <family val="2"/>
      <scheme val="minor"/>
    </font>
    <font>
      <sz val="10"/>
      <name val="Calibri"/>
      <family val="2"/>
      <scheme val="minor"/>
    </font>
    <font>
      <b/>
      <sz val="10"/>
      <name val="Calibri"/>
      <family val="2"/>
      <scheme val="minor"/>
    </font>
    <font>
      <sz val="9"/>
      <name val="Calibri"/>
      <family val="2"/>
      <scheme val="minor"/>
    </font>
    <font>
      <u/>
      <sz val="11"/>
      <color theme="11"/>
      <name val="Calibri"/>
      <family val="2"/>
      <scheme val="minor"/>
    </font>
    <font>
      <b/>
      <sz val="14"/>
      <color rgb="FF000000"/>
      <name val="Calibri"/>
      <family val="2"/>
    </font>
    <font>
      <sz val="10"/>
      <name val="Wingdings"/>
      <charset val="2"/>
    </font>
    <font>
      <sz val="11"/>
      <name val="Calibri"/>
      <family val="2"/>
    </font>
    <font>
      <sz val="11"/>
      <name val="Calibri"/>
      <family val="2"/>
      <scheme val="minor"/>
    </font>
    <font>
      <b/>
      <sz val="12"/>
      <name val="Calibri"/>
      <family val="2"/>
      <scheme val="minor"/>
    </font>
    <font>
      <b/>
      <sz val="9"/>
      <name val="Calibri"/>
      <family val="2"/>
      <scheme val="minor"/>
    </font>
    <font>
      <sz val="11"/>
      <color rgb="FFFF0000"/>
      <name val="Calibri"/>
      <family val="2"/>
      <scheme val="minor"/>
    </font>
    <font>
      <b/>
      <sz val="12"/>
      <color rgb="FFFF0000"/>
      <name val="Calibri"/>
      <family val="2"/>
    </font>
    <font>
      <b/>
      <sz val="9"/>
      <color rgb="FF0070C0"/>
      <name val="Calibri"/>
      <family val="2"/>
      <scheme val="minor"/>
    </font>
    <font>
      <i/>
      <u/>
      <sz val="9"/>
      <name val="Calibri"/>
      <family val="2"/>
      <scheme val="minor"/>
    </font>
    <font>
      <sz val="9"/>
      <color theme="1"/>
      <name val="Calibri"/>
      <family val="2"/>
      <scheme val="minor"/>
    </font>
    <font>
      <u/>
      <sz val="9"/>
      <name val="Calibri"/>
      <family val="2"/>
      <scheme val="minor"/>
    </font>
    <font>
      <b/>
      <u/>
      <sz val="9"/>
      <name val="Calibri"/>
      <family val="2"/>
      <scheme val="minor"/>
    </font>
    <font>
      <b/>
      <sz val="9"/>
      <color theme="1"/>
      <name val="Calibri"/>
      <family val="2"/>
      <scheme val="minor"/>
    </font>
    <font>
      <b/>
      <u/>
      <sz val="9"/>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u/>
      <sz val="11"/>
      <color theme="10"/>
      <name val="Calibri"/>
      <family val="2"/>
      <scheme val="minor"/>
    </font>
  </fonts>
  <fills count="13">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theme="6" tint="0.59999389629810485"/>
        <bgColor rgb="FF000000"/>
      </patternFill>
    </fill>
    <fill>
      <patternFill patternType="solid">
        <fgColor rgb="FFDEDEDE"/>
        <bgColor indexed="64"/>
      </patternFill>
    </fill>
    <fill>
      <patternFill patternType="solid">
        <fgColor rgb="FFFFFF99"/>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right/>
      <top/>
      <bottom style="thin">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hair">
        <color auto="1"/>
      </left>
      <right style="hair">
        <color auto="1"/>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2">
    <xf numFmtId="0" fontId="0" fillId="0" borderId="0"/>
    <xf numFmtId="0" fontId="1" fillId="0" borderId="0"/>
    <xf numFmtId="0" fontId="2" fillId="0" borderId="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33" fillId="0" borderId="0" applyNumberFormat="0" applyFill="0" applyBorder="0" applyAlignment="0" applyProtection="0"/>
  </cellStyleXfs>
  <cellXfs count="165">
    <xf numFmtId="0" fontId="0" fillId="0" borderId="0" xfId="0"/>
    <xf numFmtId="0" fontId="4" fillId="0" borderId="0" xfId="2" applyFont="1" applyFill="1" applyBorder="1" applyAlignment="1">
      <alignment horizontal="center"/>
    </xf>
    <xf numFmtId="0" fontId="4" fillId="0" borderId="0" xfId="2" applyFont="1" applyFill="1" applyBorder="1" applyAlignment="1">
      <alignment horizontal="left"/>
    </xf>
    <xf numFmtId="0" fontId="4" fillId="0" borderId="0" xfId="2" applyFont="1" applyFill="1" applyBorder="1"/>
    <xf numFmtId="0" fontId="7" fillId="0" borderId="0" xfId="2" applyFont="1" applyFill="1" applyBorder="1" applyAlignment="1">
      <alignment horizontal="center"/>
    </xf>
    <xf numFmtId="0" fontId="8" fillId="0" borderId="0" xfId="2" applyFont="1" applyFill="1" applyBorder="1" applyAlignment="1">
      <alignment horizontal="center"/>
    </xf>
    <xf numFmtId="0" fontId="9" fillId="0" borderId="0" xfId="2" applyFont="1" applyAlignment="1">
      <alignment horizontal="center"/>
    </xf>
    <xf numFmtId="0" fontId="10" fillId="0" borderId="1" xfId="2" applyFont="1" applyBorder="1"/>
    <xf numFmtId="0" fontId="10" fillId="0" borderId="1" xfId="2" applyFont="1" applyBorder="1" applyAlignment="1">
      <alignment horizontal="center"/>
    </xf>
    <xf numFmtId="0" fontId="11" fillId="0" borderId="0" xfId="2" applyFont="1" applyBorder="1" applyAlignment="1">
      <alignment horizontal="right"/>
    </xf>
    <xf numFmtId="0" fontId="5" fillId="0" borderId="0" xfId="2" applyFont="1" applyAlignment="1">
      <alignment horizontal="right" wrapText="1"/>
    </xf>
    <xf numFmtId="0" fontId="12" fillId="0" borderId="0" xfId="2" applyFont="1" applyFill="1" applyAlignment="1">
      <alignment horizontal="left"/>
    </xf>
    <xf numFmtId="0" fontId="12" fillId="0" borderId="0" xfId="2" applyFont="1" applyFill="1"/>
    <xf numFmtId="0" fontId="15" fillId="0" borderId="0" xfId="0" applyFont="1" applyAlignment="1">
      <alignment horizontal="center"/>
    </xf>
    <xf numFmtId="0" fontId="16" fillId="0" borderId="0" xfId="0" applyFont="1" applyBorder="1" applyAlignment="1">
      <alignment horizontal="left"/>
    </xf>
    <xf numFmtId="0" fontId="6" fillId="0" borderId="0" xfId="0" applyFont="1" applyAlignment="1">
      <alignment horizontal="center"/>
    </xf>
    <xf numFmtId="0" fontId="16" fillId="0" borderId="0" xfId="0" applyFont="1" applyBorder="1" applyAlignment="1"/>
    <xf numFmtId="0" fontId="6" fillId="0" borderId="0" xfId="0" applyFont="1"/>
    <xf numFmtId="0" fontId="9" fillId="0" borderId="0" xfId="2" applyFont="1" applyFill="1" applyAlignment="1">
      <alignment horizontal="right"/>
    </xf>
    <xf numFmtId="0" fontId="9" fillId="0" borderId="0" xfId="0" applyFont="1" applyAlignment="1">
      <alignment horizontal="right"/>
    </xf>
    <xf numFmtId="2" fontId="18" fillId="0" borderId="0" xfId="2" applyNumberFormat="1" applyFont="1" applyBorder="1" applyAlignment="1">
      <alignment horizontal="left"/>
    </xf>
    <xf numFmtId="0" fontId="3" fillId="0" borderId="0" xfId="2" applyFont="1" applyFill="1" applyBorder="1" applyAlignment="1">
      <alignment horizontal="center"/>
    </xf>
    <xf numFmtId="0" fontId="19" fillId="0" borderId="5" xfId="2" applyFont="1" applyFill="1" applyBorder="1"/>
    <xf numFmtId="0" fontId="12" fillId="0" borderId="5" xfId="2" applyFont="1" applyFill="1" applyBorder="1"/>
    <xf numFmtId="0" fontId="19" fillId="0" borderId="5" xfId="2" applyFont="1" applyFill="1" applyBorder="1" applyAlignment="1">
      <alignment horizontal="center"/>
    </xf>
    <xf numFmtId="0" fontId="22" fillId="0" borderId="0" xfId="2" applyFont="1" applyFill="1" applyBorder="1" applyAlignment="1">
      <alignment horizontal="center"/>
    </xf>
    <xf numFmtId="0" fontId="12" fillId="0" borderId="0" xfId="2" applyFont="1" applyFill="1" applyBorder="1" applyAlignment="1">
      <alignment horizontal="center"/>
    </xf>
    <xf numFmtId="0" fontId="12" fillId="0" borderId="3" xfId="2" applyFont="1" applyFill="1" applyBorder="1" applyAlignment="1">
      <alignment horizontal="center"/>
    </xf>
    <xf numFmtId="0" fontId="12" fillId="0" borderId="2" xfId="2" applyFont="1" applyFill="1" applyBorder="1"/>
    <xf numFmtId="0" fontId="12" fillId="0" borderId="0" xfId="2" applyFont="1" applyFill="1" applyBorder="1" applyAlignment="1">
      <alignment horizontal="left"/>
    </xf>
    <xf numFmtId="0" fontId="12" fillId="0" borderId="0" xfId="2" applyFont="1" applyFill="1" applyBorder="1"/>
    <xf numFmtId="0" fontId="23" fillId="0" borderId="0" xfId="2" applyFont="1" applyFill="1" applyBorder="1" applyAlignment="1">
      <alignment horizontal="center"/>
    </xf>
    <xf numFmtId="0" fontId="12" fillId="0" borderId="6" xfId="2" applyFont="1" applyFill="1" applyBorder="1"/>
    <xf numFmtId="0" fontId="19" fillId="0" borderId="0" xfId="2" applyFont="1" applyFill="1" applyBorder="1" applyAlignment="1">
      <alignment horizontal="right"/>
    </xf>
    <xf numFmtId="0" fontId="19" fillId="0" borderId="3" xfId="2" applyFont="1" applyFill="1" applyBorder="1" applyAlignment="1">
      <alignment horizontal="center"/>
    </xf>
    <xf numFmtId="0" fontId="12" fillId="0" borderId="0" xfId="0" applyFont="1" applyAlignment="1">
      <alignment horizontal="center"/>
    </xf>
    <xf numFmtId="0" fontId="24" fillId="0" borderId="0" xfId="0" applyFont="1"/>
    <xf numFmtId="0" fontId="19" fillId="0" borderId="0" xfId="2" applyFont="1" applyFill="1" applyBorder="1" applyAlignment="1">
      <alignment horizontal="center"/>
    </xf>
    <xf numFmtId="0" fontId="25" fillId="0" borderId="0" xfId="2" applyFont="1" applyFill="1" applyBorder="1"/>
    <xf numFmtId="0" fontId="12" fillId="3" borderId="7" xfId="1" applyFont="1" applyFill="1" applyBorder="1"/>
    <xf numFmtId="0" fontId="12" fillId="3" borderId="7" xfId="1" applyFont="1" applyFill="1" applyBorder="1" applyAlignment="1">
      <alignment horizontal="center"/>
    </xf>
    <xf numFmtId="0" fontId="12" fillId="2" borderId="7" xfId="0" applyFont="1" applyFill="1" applyBorder="1"/>
    <xf numFmtId="0" fontId="12" fillId="2" borderId="7" xfId="0" applyFont="1" applyFill="1" applyBorder="1" applyAlignment="1">
      <alignment horizontal="center"/>
    </xf>
    <xf numFmtId="0" fontId="12" fillId="5" borderId="7" xfId="2" applyFont="1" applyFill="1" applyBorder="1"/>
    <xf numFmtId="0" fontId="12" fillId="5" borderId="7" xfId="2" applyFont="1" applyFill="1" applyBorder="1" applyAlignment="1">
      <alignment horizontal="center"/>
    </xf>
    <xf numFmtId="0" fontId="12" fillId="6" borderId="7" xfId="0" applyFont="1" applyFill="1" applyBorder="1"/>
    <xf numFmtId="0" fontId="12" fillId="6" borderId="7" xfId="0" applyFont="1" applyFill="1" applyBorder="1" applyAlignment="1">
      <alignment horizontal="center"/>
    </xf>
    <xf numFmtId="0" fontId="24" fillId="0" borderId="0" xfId="0" applyFont="1" applyBorder="1"/>
    <xf numFmtId="0" fontId="12" fillId="0" borderId="0" xfId="2" quotePrefix="1" applyFont="1" applyFill="1" applyBorder="1" applyAlignment="1">
      <alignment horizontal="right"/>
    </xf>
    <xf numFmtId="0" fontId="19" fillId="0" borderId="0" xfId="2" applyFont="1" applyFill="1" applyBorder="1"/>
    <xf numFmtId="0" fontId="12" fillId="0" borderId="0" xfId="0" applyFont="1" applyFill="1" applyBorder="1"/>
    <xf numFmtId="0" fontId="12" fillId="0" borderId="0" xfId="0" applyFont="1" applyFill="1" applyBorder="1" applyAlignment="1">
      <alignment horizontal="center"/>
    </xf>
    <xf numFmtId="0" fontId="12" fillId="4" borderId="7" xfId="2" applyFont="1" applyFill="1" applyBorder="1"/>
    <xf numFmtId="0" fontId="12" fillId="4" borderId="7" xfId="2" applyFont="1" applyFill="1" applyBorder="1" applyAlignment="1">
      <alignment horizontal="center"/>
    </xf>
    <xf numFmtId="0" fontId="12" fillId="0" borderId="7" xfId="0" applyFont="1" applyFill="1" applyBorder="1"/>
    <xf numFmtId="0" fontId="12" fillId="0" borderId="7" xfId="0" applyFont="1" applyFill="1" applyBorder="1" applyAlignment="1">
      <alignment horizontal="center"/>
    </xf>
    <xf numFmtId="0" fontId="12" fillId="6" borderId="5" xfId="0" applyFont="1" applyFill="1" applyBorder="1" applyAlignment="1">
      <alignment horizontal="center"/>
    </xf>
    <xf numFmtId="0" fontId="12" fillId="0" borderId="5" xfId="0" applyFont="1" applyFill="1" applyBorder="1" applyAlignment="1">
      <alignment horizontal="center"/>
    </xf>
    <xf numFmtId="0" fontId="12" fillId="2" borderId="5" xfId="0" applyFont="1" applyFill="1" applyBorder="1" applyAlignment="1">
      <alignment horizontal="center"/>
    </xf>
    <xf numFmtId="0" fontId="10" fillId="0" borderId="0" xfId="2" applyFont="1" applyBorder="1"/>
    <xf numFmtId="164" fontId="19" fillId="0" borderId="0" xfId="2" applyNumberFormat="1" applyFont="1" applyFill="1" applyBorder="1" applyAlignment="1">
      <alignment horizontal="center"/>
    </xf>
    <xf numFmtId="0" fontId="26" fillId="0" borderId="0" xfId="0" applyFont="1" applyFill="1" applyBorder="1"/>
    <xf numFmtId="0" fontId="12" fillId="0" borderId="0" xfId="0" applyFont="1" applyFill="1" applyBorder="1" applyAlignment="1">
      <alignment horizontal="left"/>
    </xf>
    <xf numFmtId="0" fontId="19" fillId="0" borderId="0" xfId="0" applyFont="1" applyFill="1" applyBorder="1" applyAlignment="1">
      <alignment horizontal="center"/>
    </xf>
    <xf numFmtId="0" fontId="19" fillId="0" borderId="0" xfId="0" applyFont="1" applyFill="1" applyBorder="1"/>
    <xf numFmtId="0" fontId="19" fillId="0" borderId="0" xfId="0" applyFont="1" applyFill="1" applyBorder="1" applyAlignment="1">
      <alignment horizontal="left"/>
    </xf>
    <xf numFmtId="0" fontId="26" fillId="0" borderId="0" xfId="0" quotePrefix="1" applyFont="1" applyFill="1" applyBorder="1" applyAlignment="1">
      <alignment horizontal="center"/>
    </xf>
    <xf numFmtId="0" fontId="26" fillId="0" borderId="0" xfId="0" applyFont="1" applyFill="1" applyBorder="1" applyAlignment="1">
      <alignment horizontal="center"/>
    </xf>
    <xf numFmtId="0" fontId="26" fillId="0" borderId="0" xfId="1" quotePrefix="1" applyFont="1" applyFill="1" applyBorder="1" applyAlignment="1">
      <alignment horizontal="center"/>
    </xf>
    <xf numFmtId="0" fontId="26" fillId="0" borderId="0" xfId="1" applyFont="1" applyFill="1" applyBorder="1" applyAlignment="1">
      <alignment horizontal="center"/>
    </xf>
    <xf numFmtId="0" fontId="12" fillId="0" borderId="0" xfId="1" applyFont="1" applyFill="1" applyBorder="1" applyAlignment="1">
      <alignment horizontal="center"/>
    </xf>
    <xf numFmtId="0" fontId="12" fillId="0" borderId="0" xfId="1" applyFont="1" applyFill="1" applyBorder="1"/>
    <xf numFmtId="0" fontId="12" fillId="0" borderId="0" xfId="0" applyFont="1" applyBorder="1" applyAlignment="1">
      <alignment horizontal="center"/>
    </xf>
    <xf numFmtId="0" fontId="12" fillId="2" borderId="7" xfId="0" applyFont="1" applyFill="1" applyBorder="1" applyAlignment="1">
      <alignment horizontal="left"/>
    </xf>
    <xf numFmtId="0" fontId="12" fillId="0" borderId="0" xfId="1" applyFont="1" applyFill="1" applyBorder="1" applyAlignment="1">
      <alignment horizontal="left"/>
    </xf>
    <xf numFmtId="0" fontId="19" fillId="0" borderId="0" xfId="1" applyFont="1" applyFill="1" applyBorder="1" applyAlignment="1">
      <alignment horizontal="left"/>
    </xf>
    <xf numFmtId="0" fontId="12" fillId="0" borderId="0" xfId="0" applyFont="1" applyBorder="1"/>
    <xf numFmtId="0" fontId="12" fillId="0" borderId="0" xfId="0" applyFont="1" applyBorder="1" applyAlignment="1"/>
    <xf numFmtId="0" fontId="12" fillId="0" borderId="0" xfId="0" applyFont="1" applyBorder="1" applyAlignment="1">
      <alignment horizontal="left"/>
    </xf>
    <xf numFmtId="0" fontId="27" fillId="0" borderId="0" xfId="0" applyFont="1" applyBorder="1"/>
    <xf numFmtId="0" fontId="28" fillId="0" borderId="0" xfId="0" applyFont="1" applyBorder="1"/>
    <xf numFmtId="0" fontId="28" fillId="0" borderId="0" xfId="0" applyFont="1"/>
    <xf numFmtId="0" fontId="24" fillId="8" borderId="7" xfId="0" applyFont="1" applyFill="1" applyBorder="1"/>
    <xf numFmtId="0" fontId="24" fillId="9" borderId="7" xfId="0" applyFont="1" applyFill="1" applyBorder="1"/>
    <xf numFmtId="0" fontId="12" fillId="2" borderId="7" xfId="0" applyFont="1" applyFill="1" applyBorder="1"/>
    <xf numFmtId="0" fontId="12" fillId="2" borderId="7" xfId="0" applyFont="1" applyFill="1" applyBorder="1" applyAlignment="1">
      <alignment horizontal="center"/>
    </xf>
    <xf numFmtId="0" fontId="24" fillId="0" borderId="0" xfId="0" applyFont="1" applyBorder="1"/>
    <xf numFmtId="0" fontId="12" fillId="0" borderId="0" xfId="0" applyFont="1" applyFill="1" applyBorder="1"/>
    <xf numFmtId="0" fontId="12" fillId="0" borderId="0" xfId="0" applyFont="1" applyFill="1" applyBorder="1" applyAlignment="1">
      <alignment horizontal="center"/>
    </xf>
    <xf numFmtId="0" fontId="27" fillId="0" borderId="0" xfId="0" applyFont="1" applyBorder="1"/>
    <xf numFmtId="0" fontId="26" fillId="0" borderId="0" xfId="0" applyFont="1" applyFill="1" applyBorder="1" applyAlignment="1">
      <alignment horizontal="center"/>
    </xf>
    <xf numFmtId="0" fontId="12" fillId="0" borderId="0" xfId="0" applyFont="1" applyFill="1" applyBorder="1" applyAlignment="1">
      <alignment horizontal="left"/>
    </xf>
    <xf numFmtId="0" fontId="12" fillId="2" borderId="7" xfId="0" applyFont="1" applyFill="1" applyBorder="1" applyAlignment="1">
      <alignment horizontal="left"/>
    </xf>
    <xf numFmtId="0" fontId="19" fillId="0" borderId="0" xfId="0" applyFont="1" applyFill="1" applyBorder="1" applyAlignment="1">
      <alignment horizontal="left"/>
    </xf>
    <xf numFmtId="0" fontId="26" fillId="0" borderId="0" xfId="0" quotePrefix="1" applyFont="1" applyFill="1" applyBorder="1" applyAlignment="1">
      <alignment horizontal="center"/>
    </xf>
    <xf numFmtId="0" fontId="24" fillId="8" borderId="7" xfId="0" applyFont="1" applyFill="1" applyBorder="1"/>
    <xf numFmtId="0" fontId="12" fillId="2" borderId="7" xfId="0" applyFont="1" applyFill="1" applyBorder="1"/>
    <xf numFmtId="0" fontId="7" fillId="0" borderId="0" xfId="0" applyFont="1" applyFill="1" applyBorder="1" applyAlignment="1">
      <alignment horizontal="left"/>
    </xf>
    <xf numFmtId="0" fontId="12" fillId="3" borderId="7" xfId="1" applyFont="1" applyFill="1" applyBorder="1"/>
    <xf numFmtId="0" fontId="24" fillId="10" borderId="7" xfId="0" applyFont="1" applyFill="1" applyBorder="1"/>
    <xf numFmtId="0" fontId="24" fillId="8" borderId="7" xfId="0" applyFont="1" applyFill="1" applyBorder="1"/>
    <xf numFmtId="0" fontId="4" fillId="0" borderId="0" xfId="1" applyFont="1" applyFill="1" applyBorder="1" applyAlignment="1">
      <alignment vertical="top"/>
    </xf>
    <xf numFmtId="0" fontId="12" fillId="6" borderId="7" xfId="2" applyFont="1" applyFill="1" applyBorder="1"/>
    <xf numFmtId="0" fontId="12" fillId="6" borderId="7" xfId="2" applyFont="1" applyFill="1" applyBorder="1" applyAlignment="1">
      <alignment horizontal="center"/>
    </xf>
    <xf numFmtId="0" fontId="12" fillId="0" borderId="7" xfId="0" applyFont="1" applyFill="1" applyBorder="1"/>
    <xf numFmtId="0" fontId="12" fillId="0" borderId="7" xfId="0" applyFont="1" applyFill="1" applyBorder="1" applyAlignment="1">
      <alignment horizontal="center"/>
    </xf>
    <xf numFmtId="0" fontId="26" fillId="0" borderId="0" xfId="0" applyFont="1" applyFill="1" applyBorder="1"/>
    <xf numFmtId="0" fontId="3" fillId="0" borderId="0" xfId="2" applyFont="1" applyFill="1" applyBorder="1" applyAlignment="1"/>
    <xf numFmtId="0" fontId="9" fillId="0" borderId="0" xfId="9" applyFont="1" applyAlignment="1">
      <alignment horizontal="right"/>
    </xf>
    <xf numFmtId="0" fontId="10" fillId="0" borderId="1" xfId="9" applyFont="1" applyBorder="1"/>
    <xf numFmtId="0" fontId="9" fillId="0" borderId="0" xfId="9" applyFont="1" applyBorder="1" applyAlignment="1">
      <alignment horizontal="right" wrapText="1"/>
    </xf>
    <xf numFmtId="0" fontId="0" fillId="0" borderId="8" xfId="0" applyBorder="1" applyAlignment="1">
      <alignment horizontal="center"/>
    </xf>
    <xf numFmtId="0" fontId="32" fillId="0" borderId="3" xfId="0" applyFont="1" applyBorder="1"/>
    <xf numFmtId="0" fontId="32" fillId="0" borderId="3" xfId="0" applyFont="1" applyBorder="1" applyAlignment="1">
      <alignment horizontal="center"/>
    </xf>
    <xf numFmtId="0" fontId="0" fillId="0" borderId="3" xfId="0" applyBorder="1"/>
    <xf numFmtId="0" fontId="0" fillId="0" borderId="3" xfId="0" applyBorder="1" applyAlignment="1">
      <alignment horizontal="center"/>
    </xf>
    <xf numFmtId="0" fontId="33" fillId="12" borderId="13" xfId="11" applyFill="1" applyBorder="1" applyAlignment="1">
      <alignment vertical="top"/>
    </xf>
    <xf numFmtId="0" fontId="0" fillId="12" borderId="14" xfId="0" applyFill="1" applyBorder="1"/>
    <xf numFmtId="0" fontId="0" fillId="12" borderId="15" xfId="0" applyFill="1" applyBorder="1" applyAlignment="1">
      <alignment horizontal="center"/>
    </xf>
    <xf numFmtId="0" fontId="0" fillId="0" borderId="0" xfId="0" applyAlignment="1">
      <alignment horizontal="center"/>
    </xf>
    <xf numFmtId="0" fontId="12" fillId="6" borderId="7" xfId="0" applyFont="1" applyFill="1" applyBorder="1" applyAlignment="1">
      <alignment horizontal="center"/>
    </xf>
    <xf numFmtId="0" fontId="12" fillId="8" borderId="7" xfId="0" applyFont="1" applyFill="1" applyBorder="1"/>
    <xf numFmtId="0" fontId="12" fillId="8" borderId="7" xfId="0" applyFont="1" applyFill="1" applyBorder="1" applyAlignment="1">
      <alignment horizontal="left"/>
    </xf>
    <xf numFmtId="0" fontId="12" fillId="8" borderId="7" xfId="0" applyFont="1" applyFill="1" applyBorder="1" applyAlignment="1">
      <alignment horizontal="center"/>
    </xf>
    <xf numFmtId="0" fontId="3" fillId="0" borderId="0" xfId="2" applyFont="1" applyFill="1" applyBorder="1" applyAlignment="1">
      <alignment horizontal="center"/>
    </xf>
    <xf numFmtId="0" fontId="20" fillId="0" borderId="0" xfId="0" applyFont="1" applyAlignment="1">
      <alignment horizontal="center"/>
    </xf>
    <xf numFmtId="0" fontId="12" fillId="11" borderId="7" xfId="0" applyFont="1" applyFill="1" applyBorder="1"/>
    <xf numFmtId="0" fontId="12" fillId="11" borderId="7" xfId="0" applyFont="1" applyFill="1" applyBorder="1" applyAlignment="1">
      <alignment horizontal="center"/>
    </xf>
    <xf numFmtId="0" fontId="12" fillId="6" borderId="7" xfId="0" applyFont="1" applyFill="1" applyBorder="1" applyAlignment="1">
      <alignment horizontal="center"/>
    </xf>
    <xf numFmtId="0" fontId="24" fillId="0" borderId="7" xfId="0" applyFont="1" applyFill="1" applyBorder="1"/>
    <xf numFmtId="0" fontId="24" fillId="0" borderId="7" xfId="0" applyFont="1" applyFill="1" applyBorder="1" applyAlignment="1">
      <alignment horizontal="center"/>
    </xf>
    <xf numFmtId="0" fontId="12" fillId="0" borderId="7" xfId="1" applyFont="1" applyFill="1" applyBorder="1"/>
    <xf numFmtId="0" fontId="12" fillId="0" borderId="7" xfId="1" applyFont="1" applyFill="1" applyBorder="1" applyAlignment="1">
      <alignment horizontal="center"/>
    </xf>
    <xf numFmtId="0" fontId="21" fillId="0" borderId="0" xfId="9" applyFont="1" applyFill="1" applyBorder="1" applyAlignment="1">
      <alignment horizontal="center"/>
    </xf>
    <xf numFmtId="0" fontId="3" fillId="0" borderId="0" xfId="2" applyFont="1" applyFill="1" applyBorder="1" applyAlignment="1">
      <alignment horizontal="center"/>
    </xf>
    <xf numFmtId="164" fontId="19" fillId="0" borderId="4" xfId="2" applyNumberFormat="1" applyFont="1" applyFill="1" applyBorder="1" applyAlignment="1">
      <alignment horizontal="center"/>
    </xf>
    <xf numFmtId="0" fontId="11" fillId="0" borderId="0" xfId="2" applyFont="1" applyAlignment="1">
      <alignment horizontal="right" wrapText="1"/>
    </xf>
    <xf numFmtId="0" fontId="17" fillId="0" borderId="0" xfId="0" applyFont="1" applyAlignment="1"/>
    <xf numFmtId="0" fontId="11" fillId="0" borderId="4" xfId="2" applyFont="1" applyBorder="1" applyAlignment="1">
      <alignment horizontal="center"/>
    </xf>
    <xf numFmtId="0" fontId="17" fillId="0" borderId="4" xfId="0" applyFont="1" applyBorder="1" applyAlignment="1">
      <alignment horizontal="center"/>
    </xf>
    <xf numFmtId="0" fontId="9" fillId="0" borderId="0" xfId="2" applyFont="1" applyFill="1" applyAlignment="1">
      <alignment horizontal="right"/>
    </xf>
    <xf numFmtId="0" fontId="9" fillId="0" borderId="0" xfId="0" applyFont="1" applyAlignment="1">
      <alignment horizontal="right"/>
    </xf>
    <xf numFmtId="2" fontId="18" fillId="0" borderId="0" xfId="2" applyNumberFormat="1" applyFont="1" applyBorder="1" applyAlignment="1">
      <alignment horizontal="left"/>
    </xf>
    <xf numFmtId="0" fontId="19" fillId="0" borderId="0" xfId="2" applyFont="1" applyFill="1" applyBorder="1" applyAlignment="1">
      <alignment horizontal="left"/>
    </xf>
    <xf numFmtId="0" fontId="26" fillId="7" borderId="0" xfId="0" applyFont="1" applyFill="1" applyBorder="1" applyAlignment="1"/>
    <xf numFmtId="0" fontId="12" fillId="6" borderId="7" xfId="0" applyFont="1" applyFill="1" applyBorder="1" applyAlignment="1">
      <alignment horizontal="center"/>
    </xf>
    <xf numFmtId="0" fontId="19" fillId="0" borderId="0" xfId="0" applyFont="1" applyBorder="1" applyAlignment="1">
      <alignment horizontal="left" indent="3"/>
    </xf>
    <xf numFmtId="0" fontId="19" fillId="7" borderId="7" xfId="0" applyFont="1" applyFill="1" applyBorder="1" applyAlignment="1">
      <alignment wrapText="1"/>
    </xf>
    <xf numFmtId="0" fontId="19" fillId="7" borderId="7" xfId="0" applyFont="1" applyFill="1" applyBorder="1" applyAlignment="1"/>
    <xf numFmtId="0" fontId="19" fillId="7" borderId="7" xfId="0" applyFont="1" applyFill="1" applyBorder="1" applyAlignment="1">
      <alignment horizontal="left" wrapText="1"/>
    </xf>
    <xf numFmtId="0" fontId="19" fillId="7" borderId="7" xfId="0" applyFont="1" applyFill="1" applyBorder="1" applyAlignment="1">
      <alignment horizontal="left"/>
    </xf>
    <xf numFmtId="0" fontId="24" fillId="7" borderId="7" xfId="0" applyFont="1" applyFill="1" applyBorder="1" applyAlignment="1"/>
    <xf numFmtId="0" fontId="19" fillId="7" borderId="0" xfId="0" applyFont="1" applyFill="1" applyBorder="1" applyAlignment="1">
      <alignment horizontal="left" wrapText="1"/>
    </xf>
    <xf numFmtId="0" fontId="19" fillId="7" borderId="0" xfId="0" applyFont="1" applyFill="1" applyBorder="1" applyAlignment="1">
      <alignment horizontal="left"/>
    </xf>
    <xf numFmtId="0" fontId="14" fillId="0" borderId="0" xfId="0" applyFont="1" applyFill="1" applyBorder="1" applyAlignment="1">
      <alignment horizontal="center"/>
    </xf>
    <xf numFmtId="0" fontId="29" fillId="11" borderId="9" xfId="0" applyFont="1" applyFill="1" applyBorder="1" applyAlignment="1">
      <alignment horizontal="left"/>
    </xf>
    <xf numFmtId="0" fontId="0" fillId="12" borderId="10" xfId="11" applyFont="1" applyFill="1" applyBorder="1" applyAlignment="1">
      <alignment vertical="top" wrapText="1"/>
    </xf>
    <xf numFmtId="0" fontId="30" fillId="12" borderId="11" xfId="11" applyFont="1" applyFill="1" applyBorder="1" applyAlignment="1">
      <alignment vertical="top"/>
    </xf>
    <xf numFmtId="0" fontId="30" fillId="12" borderId="12" xfId="11" applyFont="1" applyFill="1" applyBorder="1" applyAlignment="1">
      <alignment vertical="top"/>
    </xf>
    <xf numFmtId="0" fontId="31" fillId="0" borderId="0" xfId="0" applyFont="1" applyAlignment="1">
      <alignment horizontal="center"/>
    </xf>
    <xf numFmtId="0" fontId="29" fillId="0" borderId="0" xfId="0" applyFont="1" applyAlignment="1">
      <alignment horizontal="center"/>
    </xf>
    <xf numFmtId="0" fontId="0" fillId="0" borderId="0" xfId="0" applyFont="1" applyAlignment="1">
      <alignment horizontal="left" vertical="top" wrapText="1"/>
    </xf>
    <xf numFmtId="0" fontId="29" fillId="0" borderId="1" xfId="0" applyFont="1" applyBorder="1" applyAlignment="1">
      <alignment horizontal="left" wrapText="1"/>
    </xf>
    <xf numFmtId="0" fontId="29" fillId="11" borderId="3" xfId="0" applyFont="1" applyFill="1" applyBorder="1" applyAlignment="1">
      <alignment horizontal="left"/>
    </xf>
    <xf numFmtId="0" fontId="33" fillId="0" borderId="0" xfId="11" applyFill="1" applyBorder="1" applyAlignment="1"/>
  </cellXfs>
  <cellStyles count="12">
    <cellStyle name="Followed Hyperlink" xfId="3" builtinId="9" hidden="1"/>
    <cellStyle name="Followed Hyperlink" xfId="4" builtinId="9" hidden="1"/>
    <cellStyle name="Followed Hyperlink" xfId="5" builtinId="9" hidden="1"/>
    <cellStyle name="Hyperlink" xfId="11" builtinId="8"/>
    <cellStyle name="Normal" xfId="0" builtinId="0"/>
    <cellStyle name="Normal 2" xfId="1"/>
    <cellStyle name="Normal 3" xfId="2"/>
    <cellStyle name="Normal 3 2" xfId="9"/>
    <cellStyle name="Normal 3 3" xfId="8"/>
    <cellStyle name="Normal 3 4" xfId="7"/>
    <cellStyle name="Normal 3 5" xfId="6"/>
    <cellStyle name="Normal 4" xfId="10"/>
  </cellStyles>
  <dxfs count="1">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X90"/>
  <sheetViews>
    <sheetView tabSelected="1" view="pageBreakPreview" zoomScaleNormal="75" zoomScaleSheetLayoutView="100" workbookViewId="0">
      <selection activeCell="A4" sqref="A4"/>
    </sheetView>
  </sheetViews>
  <sheetFormatPr defaultColWidth="9.140625" defaultRowHeight="18" customHeight="1" x14ac:dyDescent="0.2"/>
  <cols>
    <col min="1" max="1" width="12.85546875" style="3" customWidth="1"/>
    <col min="2" max="2" width="34.42578125" style="3" customWidth="1"/>
    <col min="3" max="3" width="29.28515625" style="3" customWidth="1"/>
    <col min="4" max="7" width="4.7109375" style="1" customWidth="1"/>
    <col min="8" max="8" width="18.140625" style="3" customWidth="1"/>
    <col min="9" max="9" width="30.42578125" style="3" customWidth="1"/>
    <col min="10" max="10" width="31.7109375" style="3" bestFit="1" customWidth="1"/>
    <col min="11" max="11" width="6.140625" style="1" customWidth="1"/>
    <col min="12" max="12" width="4.7109375" style="1" customWidth="1"/>
    <col min="13" max="13" width="6.140625" style="1" customWidth="1"/>
    <col min="14" max="14" width="6.42578125" style="1" customWidth="1"/>
    <col min="15" max="15" width="2.7109375" style="2" customWidth="1"/>
    <col min="16" max="16" width="3.7109375" style="3" customWidth="1"/>
    <col min="17" max="16384" width="9.140625" style="3"/>
  </cols>
  <sheetData>
    <row r="1" spans="1:14" ht="18" customHeight="1" x14ac:dyDescent="0.25">
      <c r="A1" s="134" t="s">
        <v>186</v>
      </c>
      <c r="B1" s="134"/>
      <c r="C1" s="134"/>
      <c r="D1" s="134"/>
      <c r="E1" s="134"/>
      <c r="F1" s="134"/>
      <c r="G1" s="134"/>
      <c r="H1" s="134"/>
      <c r="I1" s="134"/>
      <c r="J1" s="134"/>
      <c r="K1" s="134"/>
      <c r="L1" s="134"/>
      <c r="M1" s="134"/>
    </row>
    <row r="2" spans="1:14" s="12" customFormat="1" ht="18" customHeight="1" thickBot="1" x14ac:dyDescent="0.3">
      <c r="A2" s="6" t="s">
        <v>0</v>
      </c>
      <c r="B2" s="7"/>
      <c r="C2" s="7"/>
      <c r="D2" s="136" t="s">
        <v>32</v>
      </c>
      <c r="E2" s="137"/>
      <c r="F2" s="137"/>
      <c r="G2" s="137"/>
      <c r="H2" s="8"/>
      <c r="I2" s="9"/>
      <c r="J2" s="10" t="s">
        <v>33</v>
      </c>
      <c r="K2" s="138"/>
      <c r="L2" s="139"/>
      <c r="M2" s="139"/>
      <c r="N2" s="11"/>
    </row>
    <row r="3" spans="1:14" s="12" customFormat="1" ht="18" customHeight="1" thickBot="1" x14ac:dyDescent="0.3">
      <c r="A3" s="6" t="s">
        <v>1</v>
      </c>
      <c r="B3" s="7"/>
      <c r="C3" s="7"/>
      <c r="D3" s="140" t="s">
        <v>34</v>
      </c>
      <c r="E3" s="141"/>
      <c r="F3" s="141"/>
      <c r="G3" s="141"/>
      <c r="H3" s="142" t="s">
        <v>206</v>
      </c>
      <c r="I3" s="142"/>
      <c r="J3" s="10" t="s">
        <v>35</v>
      </c>
      <c r="K3" s="135">
        <f ca="1">NOW()</f>
        <v>42158.701593634258</v>
      </c>
      <c r="L3" s="135"/>
      <c r="M3" s="135"/>
      <c r="N3" s="11"/>
    </row>
    <row r="4" spans="1:14" s="12" customFormat="1" ht="20.25" customHeight="1" x14ac:dyDescent="0.25">
      <c r="A4" s="164" t="s">
        <v>187</v>
      </c>
      <c r="B4" s="59"/>
      <c r="C4" s="59"/>
      <c r="D4" s="18"/>
      <c r="E4" s="19"/>
      <c r="F4" s="19"/>
      <c r="G4" s="19"/>
      <c r="H4" s="20"/>
      <c r="I4" s="20"/>
      <c r="J4" s="10"/>
      <c r="K4" s="60"/>
      <c r="L4" s="60"/>
      <c r="M4" s="60"/>
      <c r="N4" s="11"/>
    </row>
    <row r="5" spans="1:14" ht="18" customHeight="1" x14ac:dyDescent="0.2">
      <c r="A5" s="81" t="s">
        <v>24</v>
      </c>
      <c r="B5" s="36"/>
      <c r="C5" s="36"/>
      <c r="D5" s="67"/>
      <c r="E5" s="67"/>
      <c r="F5" s="51"/>
      <c r="G5" s="35"/>
      <c r="H5" s="61" t="s">
        <v>96</v>
      </c>
      <c r="I5" s="61"/>
      <c r="J5" s="62"/>
      <c r="K5" s="67" t="s">
        <v>231</v>
      </c>
      <c r="L5" s="63" t="s">
        <v>13</v>
      </c>
      <c r="M5" s="63" t="s">
        <v>36</v>
      </c>
    </row>
    <row r="6" spans="1:14" ht="18" customHeight="1" x14ac:dyDescent="0.2">
      <c r="A6" s="79" t="s">
        <v>3</v>
      </c>
      <c r="B6" s="79" t="s">
        <v>25</v>
      </c>
      <c r="C6" s="64"/>
      <c r="D6" s="66">
        <f>SUM(D7:D8)</f>
        <v>6</v>
      </c>
      <c r="E6" s="63" t="s">
        <v>13</v>
      </c>
      <c r="F6" s="63" t="s">
        <v>36</v>
      </c>
      <c r="G6" s="72"/>
      <c r="H6" s="45" t="s">
        <v>220</v>
      </c>
      <c r="I6" s="45" t="s">
        <v>219</v>
      </c>
      <c r="J6" s="45"/>
      <c r="K6" s="46">
        <v>2</v>
      </c>
      <c r="L6" s="45"/>
      <c r="M6" s="45"/>
    </row>
    <row r="7" spans="1:14" ht="18" customHeight="1" x14ac:dyDescent="0.2">
      <c r="A7" s="84" t="s">
        <v>20</v>
      </c>
      <c r="B7" s="84" t="s">
        <v>21</v>
      </c>
      <c r="C7" s="92"/>
      <c r="D7" s="85">
        <v>3</v>
      </c>
      <c r="E7" s="85"/>
      <c r="F7" s="85"/>
      <c r="G7" s="72"/>
      <c r="H7" s="45" t="s">
        <v>81</v>
      </c>
      <c r="I7" s="45" t="s">
        <v>82</v>
      </c>
      <c r="J7" s="45"/>
      <c r="K7" s="46">
        <v>3</v>
      </c>
      <c r="L7" s="45"/>
      <c r="M7" s="45"/>
    </row>
    <row r="8" spans="1:14" ht="18" customHeight="1" x14ac:dyDescent="0.2">
      <c r="A8" s="96" t="s">
        <v>22</v>
      </c>
      <c r="B8" s="121" t="s">
        <v>23</v>
      </c>
      <c r="C8" s="122" t="s">
        <v>20</v>
      </c>
      <c r="D8" s="123">
        <v>3</v>
      </c>
      <c r="E8" s="123"/>
      <c r="F8" s="85"/>
      <c r="G8" s="72"/>
      <c r="H8" s="45" t="s">
        <v>146</v>
      </c>
      <c r="I8" s="45" t="s">
        <v>151</v>
      </c>
      <c r="J8" s="45"/>
      <c r="K8" s="46">
        <v>2</v>
      </c>
      <c r="L8" s="45"/>
      <c r="M8" s="45"/>
    </row>
    <row r="9" spans="1:14" ht="24.75" customHeight="1" x14ac:dyDescent="0.2">
      <c r="D9" s="3"/>
      <c r="E9" s="3"/>
      <c r="F9" s="105"/>
      <c r="G9" s="72"/>
      <c r="H9" s="147" t="s">
        <v>208</v>
      </c>
      <c r="I9" s="148"/>
      <c r="J9" s="148"/>
      <c r="K9" s="148"/>
      <c r="L9" s="148"/>
      <c r="M9" s="148"/>
    </row>
    <row r="10" spans="1:14" ht="24" customHeight="1" x14ac:dyDescent="0.2">
      <c r="A10" s="89" t="s">
        <v>6</v>
      </c>
      <c r="B10" s="89" t="s">
        <v>26</v>
      </c>
      <c r="C10" s="93"/>
      <c r="D10" s="94">
        <v>3</v>
      </c>
      <c r="E10" s="90"/>
      <c r="F10" s="88"/>
      <c r="G10" s="72"/>
      <c r="H10" s="45" t="s">
        <v>161</v>
      </c>
      <c r="I10" s="45" t="s">
        <v>207</v>
      </c>
      <c r="J10" s="45" t="s">
        <v>163</v>
      </c>
      <c r="K10" s="46">
        <v>2</v>
      </c>
      <c r="L10" s="45"/>
      <c r="M10" s="45"/>
    </row>
    <row r="11" spans="1:14" ht="21" customHeight="1" x14ac:dyDescent="0.2">
      <c r="A11" s="84" t="s">
        <v>16</v>
      </c>
      <c r="B11" s="84" t="s">
        <v>17</v>
      </c>
      <c r="C11" s="92"/>
      <c r="D11" s="85">
        <v>3</v>
      </c>
      <c r="E11" s="85"/>
      <c r="F11" s="85"/>
      <c r="G11" s="72"/>
      <c r="H11" s="52" t="s">
        <v>83</v>
      </c>
      <c r="I11" s="52" t="s">
        <v>84</v>
      </c>
      <c r="J11" s="52" t="s">
        <v>163</v>
      </c>
      <c r="K11" s="53">
        <v>3</v>
      </c>
      <c r="L11" s="52"/>
      <c r="M11" s="52"/>
    </row>
    <row r="12" spans="1:14" ht="18" customHeight="1" x14ac:dyDescent="0.2">
      <c r="A12" s="87"/>
      <c r="B12" s="87"/>
      <c r="C12" s="91"/>
      <c r="D12" s="88"/>
      <c r="E12" s="88"/>
      <c r="F12" s="88"/>
      <c r="G12" s="72"/>
      <c r="H12" s="102" t="s">
        <v>85</v>
      </c>
      <c r="I12" s="102" t="s">
        <v>153</v>
      </c>
      <c r="J12" s="102" t="s">
        <v>163</v>
      </c>
      <c r="K12" s="103">
        <v>3</v>
      </c>
      <c r="L12" s="102"/>
      <c r="M12" s="102"/>
    </row>
    <row r="13" spans="1:14" ht="18" customHeight="1" x14ac:dyDescent="0.2">
      <c r="A13" s="89" t="s">
        <v>7</v>
      </c>
      <c r="B13" s="89" t="s">
        <v>27</v>
      </c>
      <c r="C13" s="86"/>
      <c r="D13" s="94">
        <v>6</v>
      </c>
      <c r="E13" s="90"/>
      <c r="F13" s="88"/>
      <c r="G13" s="72"/>
      <c r="H13" s="45" t="s">
        <v>86</v>
      </c>
      <c r="I13" s="45" t="s">
        <v>87</v>
      </c>
      <c r="J13" s="45" t="s">
        <v>163</v>
      </c>
      <c r="K13" s="46">
        <v>3</v>
      </c>
      <c r="L13" s="45"/>
      <c r="M13" s="45"/>
    </row>
    <row r="14" spans="1:14" ht="18" customHeight="1" x14ac:dyDescent="0.2">
      <c r="A14" s="84" t="s">
        <v>61</v>
      </c>
      <c r="B14" s="84" t="s">
        <v>62</v>
      </c>
      <c r="C14" s="92" t="s">
        <v>47</v>
      </c>
      <c r="D14" s="85">
        <v>3</v>
      </c>
      <c r="E14" s="85"/>
      <c r="F14" s="85"/>
      <c r="G14" s="72"/>
      <c r="H14" s="148" t="s">
        <v>178</v>
      </c>
      <c r="I14" s="148"/>
      <c r="J14" s="148"/>
      <c r="K14" s="148"/>
      <c r="L14" s="148"/>
      <c r="M14" s="148"/>
    </row>
    <row r="15" spans="1:14" ht="18" customHeight="1" x14ac:dyDescent="0.2">
      <c r="A15" s="84" t="s">
        <v>40</v>
      </c>
      <c r="B15" s="84" t="s">
        <v>41</v>
      </c>
      <c r="C15" s="92" t="s">
        <v>47</v>
      </c>
      <c r="D15" s="85">
        <v>3</v>
      </c>
      <c r="E15" s="85"/>
      <c r="F15" s="85"/>
      <c r="G15" s="72"/>
      <c r="H15" s="45" t="s">
        <v>224</v>
      </c>
      <c r="I15" s="45" t="s">
        <v>91</v>
      </c>
      <c r="J15" s="45" t="s">
        <v>164</v>
      </c>
      <c r="K15" s="46">
        <v>2</v>
      </c>
      <c r="L15" s="45"/>
      <c r="M15" s="45"/>
    </row>
    <row r="16" spans="1:14" ht="18" customHeight="1" x14ac:dyDescent="0.2">
      <c r="A16" s="50"/>
      <c r="B16" s="50"/>
      <c r="C16" s="62"/>
      <c r="D16" s="51"/>
      <c r="E16" s="51"/>
      <c r="F16" s="51"/>
      <c r="G16" s="72"/>
      <c r="H16" s="45" t="s">
        <v>70</v>
      </c>
      <c r="I16" s="45" t="s">
        <v>126</v>
      </c>
      <c r="J16" s="45" t="s">
        <v>166</v>
      </c>
      <c r="K16" s="46">
        <v>3</v>
      </c>
      <c r="L16" s="45"/>
      <c r="M16" s="45"/>
    </row>
    <row r="17" spans="1:13" ht="18" customHeight="1" x14ac:dyDescent="0.2">
      <c r="A17" s="79" t="s">
        <v>8</v>
      </c>
      <c r="B17" s="79" t="s">
        <v>28</v>
      </c>
      <c r="C17" s="47"/>
      <c r="D17" s="66">
        <f>SUM(D18:D19)</f>
        <v>6</v>
      </c>
      <c r="E17" s="67"/>
      <c r="F17" s="51"/>
      <c r="G17" s="72"/>
      <c r="H17" s="45" t="s">
        <v>88</v>
      </c>
      <c r="I17" s="45" t="s">
        <v>89</v>
      </c>
      <c r="J17" s="45" t="s">
        <v>165</v>
      </c>
      <c r="K17" s="46">
        <v>2</v>
      </c>
      <c r="L17" s="45"/>
      <c r="M17" s="45"/>
    </row>
    <row r="18" spans="1:13" ht="18" customHeight="1" x14ac:dyDescent="0.2">
      <c r="A18" s="82" t="s">
        <v>101</v>
      </c>
      <c r="B18" s="82" t="s">
        <v>217</v>
      </c>
      <c r="C18" s="41" t="s">
        <v>18</v>
      </c>
      <c r="D18" s="42">
        <v>3</v>
      </c>
      <c r="E18" s="41"/>
      <c r="F18" s="42"/>
      <c r="G18" s="72"/>
      <c r="H18" s="45" t="s">
        <v>92</v>
      </c>
      <c r="I18" s="45" t="s">
        <v>125</v>
      </c>
      <c r="J18" s="45" t="s">
        <v>166</v>
      </c>
      <c r="K18" s="46">
        <v>3</v>
      </c>
      <c r="L18" s="45"/>
      <c r="M18" s="45"/>
    </row>
    <row r="19" spans="1:13" ht="18" customHeight="1" x14ac:dyDescent="0.2">
      <c r="A19" s="95" t="s">
        <v>18</v>
      </c>
      <c r="B19" s="95" t="s">
        <v>19</v>
      </c>
      <c r="C19" s="43" t="s">
        <v>80</v>
      </c>
      <c r="D19" s="44">
        <v>3</v>
      </c>
      <c r="E19" s="43"/>
      <c r="F19" s="44"/>
      <c r="G19" s="72"/>
      <c r="H19" s="45" t="s">
        <v>90</v>
      </c>
      <c r="I19" s="45" t="s">
        <v>147</v>
      </c>
      <c r="J19" s="45" t="s">
        <v>165</v>
      </c>
      <c r="K19" s="46">
        <v>6</v>
      </c>
      <c r="L19" s="45"/>
      <c r="M19" s="45"/>
    </row>
    <row r="20" spans="1:13" ht="27" customHeight="1" x14ac:dyDescent="0.2">
      <c r="A20" s="50"/>
      <c r="B20" s="50"/>
      <c r="C20" s="62"/>
      <c r="D20" s="51"/>
      <c r="E20" s="51"/>
      <c r="F20" s="51"/>
      <c r="G20" s="72"/>
      <c r="H20" s="149" t="s">
        <v>179</v>
      </c>
      <c r="I20" s="150"/>
      <c r="J20" s="150"/>
      <c r="K20" s="151"/>
      <c r="L20" s="151"/>
      <c r="M20" s="151"/>
    </row>
    <row r="21" spans="1:13" ht="23.25" customHeight="1" x14ac:dyDescent="0.2">
      <c r="A21" s="79" t="s">
        <v>9</v>
      </c>
      <c r="B21" s="79" t="s">
        <v>29</v>
      </c>
      <c r="C21" s="65"/>
      <c r="D21" s="66">
        <f>D22</f>
        <v>3</v>
      </c>
      <c r="E21" s="67"/>
      <c r="F21" s="51"/>
      <c r="G21" s="72"/>
      <c r="H21" s="45" t="s">
        <v>130</v>
      </c>
      <c r="I21" s="45" t="s">
        <v>211</v>
      </c>
      <c r="J21" s="45" t="s">
        <v>167</v>
      </c>
      <c r="K21" s="46">
        <v>2</v>
      </c>
      <c r="L21" s="45"/>
      <c r="M21" s="45"/>
    </row>
    <row r="22" spans="1:13" ht="12" x14ac:dyDescent="0.2">
      <c r="A22" s="41" t="s">
        <v>38</v>
      </c>
      <c r="B22" s="41" t="s">
        <v>39</v>
      </c>
      <c r="C22" s="73" t="s">
        <v>49</v>
      </c>
      <c r="D22" s="42">
        <v>3</v>
      </c>
      <c r="E22" s="42"/>
      <c r="F22" s="42"/>
      <c r="G22" s="72"/>
      <c r="H22" s="45" t="s">
        <v>108</v>
      </c>
      <c r="I22" s="45" t="s">
        <v>223</v>
      </c>
      <c r="J22" s="45" t="s">
        <v>167</v>
      </c>
      <c r="K22" s="46">
        <v>2</v>
      </c>
      <c r="L22" s="45"/>
      <c r="M22" s="45"/>
    </row>
    <row r="23" spans="1:13" ht="18" customHeight="1" x14ac:dyDescent="0.2">
      <c r="A23" s="50"/>
      <c r="B23" s="50"/>
      <c r="C23" s="62"/>
      <c r="D23" s="51"/>
      <c r="E23" s="51"/>
      <c r="F23" s="51"/>
      <c r="G23" s="72"/>
      <c r="H23" s="45" t="s">
        <v>127</v>
      </c>
      <c r="I23" s="45" t="s">
        <v>225</v>
      </c>
      <c r="J23" s="45" t="s">
        <v>167</v>
      </c>
      <c r="K23" s="46">
        <v>4</v>
      </c>
      <c r="L23" s="45"/>
      <c r="M23" s="45"/>
    </row>
    <row r="24" spans="1:13" ht="18" customHeight="1" x14ac:dyDescent="0.2">
      <c r="A24" s="79" t="s">
        <v>10</v>
      </c>
      <c r="B24" s="79" t="s">
        <v>30</v>
      </c>
      <c r="C24" s="65"/>
      <c r="D24" s="66">
        <f>SUM(D25:D26)</f>
        <v>7</v>
      </c>
      <c r="E24" s="67"/>
      <c r="F24" s="51"/>
      <c r="G24" s="72"/>
      <c r="H24" s="45" t="s">
        <v>131</v>
      </c>
      <c r="I24" s="45" t="s">
        <v>212</v>
      </c>
      <c r="J24" s="45" t="s">
        <v>167</v>
      </c>
      <c r="K24" s="46">
        <v>6</v>
      </c>
      <c r="L24" s="45"/>
      <c r="M24" s="45"/>
    </row>
    <row r="25" spans="1:13" ht="18" customHeight="1" x14ac:dyDescent="0.2">
      <c r="A25" s="41" t="s">
        <v>99</v>
      </c>
      <c r="B25" s="41" t="s">
        <v>181</v>
      </c>
      <c r="C25" s="96" t="s">
        <v>42</v>
      </c>
      <c r="D25" s="42">
        <v>4</v>
      </c>
      <c r="E25" s="42"/>
      <c r="F25" s="42"/>
      <c r="G25" s="72"/>
      <c r="H25" s="45" t="s">
        <v>128</v>
      </c>
      <c r="I25" s="45" t="s">
        <v>129</v>
      </c>
      <c r="J25" s="45" t="s">
        <v>167</v>
      </c>
      <c r="K25" s="46">
        <v>2</v>
      </c>
      <c r="L25" s="45"/>
      <c r="M25" s="45"/>
    </row>
    <row r="26" spans="1:13" ht="18" customHeight="1" x14ac:dyDescent="0.2">
      <c r="A26" s="82" t="s">
        <v>98</v>
      </c>
      <c r="B26" s="82" t="s">
        <v>97</v>
      </c>
      <c r="C26" s="96" t="s">
        <v>42</v>
      </c>
      <c r="D26" s="42">
        <v>3</v>
      </c>
      <c r="E26" s="41"/>
      <c r="F26" s="42"/>
      <c r="G26" s="72"/>
      <c r="H26" s="146" t="s">
        <v>213</v>
      </c>
      <c r="I26" s="146"/>
      <c r="J26" s="146"/>
      <c r="K26" s="146"/>
      <c r="L26" s="146"/>
      <c r="M26" s="146"/>
    </row>
    <row r="27" spans="1:13" ht="18" customHeight="1" x14ac:dyDescent="0.2">
      <c r="A27" s="80" t="s">
        <v>31</v>
      </c>
      <c r="B27" s="79"/>
      <c r="C27" s="61"/>
      <c r="D27" s="67"/>
      <c r="E27" s="67"/>
      <c r="F27" s="51"/>
      <c r="G27" s="72"/>
      <c r="H27" s="45" t="s">
        <v>232</v>
      </c>
      <c r="I27" s="45" t="s">
        <v>233</v>
      </c>
      <c r="J27" s="45"/>
      <c r="K27" s="120">
        <v>2</v>
      </c>
      <c r="L27" s="45"/>
      <c r="M27" s="45"/>
    </row>
    <row r="28" spans="1:13" ht="18" customHeight="1" x14ac:dyDescent="0.2">
      <c r="A28" s="79" t="s">
        <v>4</v>
      </c>
      <c r="B28" s="79" t="s">
        <v>182</v>
      </c>
      <c r="C28" s="65"/>
      <c r="D28" s="68">
        <f>D29</f>
        <v>2</v>
      </c>
      <c r="E28" s="69"/>
      <c r="F28" s="70"/>
      <c r="G28" s="72"/>
      <c r="H28" s="45" t="s">
        <v>135</v>
      </c>
      <c r="I28" s="45" t="s">
        <v>136</v>
      </c>
      <c r="J28" s="45"/>
      <c r="K28" s="128">
        <v>3</v>
      </c>
      <c r="L28" s="45"/>
      <c r="M28" s="45"/>
    </row>
    <row r="29" spans="1:13" ht="18" customHeight="1" x14ac:dyDescent="0.2">
      <c r="A29" s="39" t="s">
        <v>37</v>
      </c>
      <c r="B29" s="39" t="s">
        <v>182</v>
      </c>
      <c r="C29" s="39" t="s">
        <v>228</v>
      </c>
      <c r="D29" s="40">
        <f>D52</f>
        <v>2</v>
      </c>
      <c r="E29" s="39"/>
      <c r="F29" s="40"/>
      <c r="G29" s="72"/>
      <c r="H29" s="45" t="s">
        <v>209</v>
      </c>
      <c r="I29" s="45" t="s">
        <v>234</v>
      </c>
      <c r="J29" s="45"/>
      <c r="K29" s="120">
        <v>3</v>
      </c>
      <c r="L29" s="45"/>
      <c r="M29" s="45"/>
    </row>
    <row r="30" spans="1:13" ht="18" customHeight="1" x14ac:dyDescent="0.2">
      <c r="A30" s="71"/>
      <c r="B30" s="71"/>
      <c r="C30" s="74"/>
      <c r="D30" s="70"/>
      <c r="E30" s="70"/>
      <c r="F30" s="70"/>
      <c r="G30" s="72"/>
      <c r="H30" s="45" t="s">
        <v>132</v>
      </c>
      <c r="I30" s="45" t="s">
        <v>44</v>
      </c>
      <c r="J30" s="45"/>
      <c r="K30" s="120">
        <v>3</v>
      </c>
      <c r="L30" s="45"/>
      <c r="M30" s="45"/>
    </row>
    <row r="31" spans="1:13" ht="18" customHeight="1" x14ac:dyDescent="0.2">
      <c r="A31" s="79" t="s">
        <v>5</v>
      </c>
      <c r="B31" s="97" t="s">
        <v>183</v>
      </c>
      <c r="C31" s="75"/>
      <c r="D31" s="68">
        <f>D32</f>
        <v>3</v>
      </c>
      <c r="E31" s="69"/>
      <c r="F31" s="70"/>
      <c r="G31" s="72"/>
      <c r="H31" s="45" t="s">
        <v>210</v>
      </c>
      <c r="I31" s="45" t="s">
        <v>133</v>
      </c>
      <c r="J31" s="45"/>
      <c r="K31" s="46">
        <v>2</v>
      </c>
      <c r="L31" s="45"/>
      <c r="M31" s="45"/>
    </row>
    <row r="32" spans="1:13" ht="18" customHeight="1" x14ac:dyDescent="0.2">
      <c r="A32" s="39" t="s">
        <v>67</v>
      </c>
      <c r="B32" s="98" t="s">
        <v>103</v>
      </c>
      <c r="C32" s="39"/>
      <c r="D32" s="40">
        <v>3</v>
      </c>
      <c r="E32" s="39"/>
      <c r="F32" s="40"/>
      <c r="G32" s="72"/>
      <c r="H32" s="45" t="s">
        <v>239</v>
      </c>
      <c r="I32" s="45" t="s">
        <v>134</v>
      </c>
      <c r="J32" s="45"/>
      <c r="K32" s="46">
        <v>2</v>
      </c>
      <c r="L32" s="45"/>
      <c r="M32" s="45"/>
    </row>
    <row r="33" spans="1:13" ht="18" customHeight="1" x14ac:dyDescent="0.2">
      <c r="A33" s="101" t="s">
        <v>184</v>
      </c>
      <c r="B33" s="71"/>
      <c r="C33" s="74"/>
      <c r="D33" s="70"/>
      <c r="E33" s="70"/>
      <c r="F33" s="70"/>
      <c r="G33" s="72"/>
      <c r="K33" s="3"/>
      <c r="L33" s="3"/>
      <c r="M33" s="3"/>
    </row>
    <row r="34" spans="1:13" ht="18" customHeight="1" x14ac:dyDescent="0.2">
      <c r="A34" s="80" t="s">
        <v>11</v>
      </c>
      <c r="B34" s="79"/>
      <c r="C34" s="75"/>
      <c r="D34" s="68"/>
      <c r="E34" s="69"/>
      <c r="F34" s="70"/>
      <c r="G34" s="72"/>
      <c r="H34" s="146" t="s">
        <v>137</v>
      </c>
      <c r="I34" s="146"/>
      <c r="J34" s="146"/>
      <c r="K34" s="146"/>
      <c r="L34" s="146"/>
      <c r="M34" s="146"/>
    </row>
    <row r="35" spans="1:13" ht="18" customHeight="1" x14ac:dyDescent="0.2">
      <c r="A35" s="83" t="s">
        <v>18</v>
      </c>
      <c r="B35" s="83" t="s">
        <v>19</v>
      </c>
      <c r="C35" s="43" t="s">
        <v>80</v>
      </c>
      <c r="D35" s="44"/>
      <c r="E35" s="43"/>
      <c r="F35" s="44"/>
      <c r="G35" s="72"/>
      <c r="H35" s="45" t="s">
        <v>238</v>
      </c>
      <c r="I35" s="45" t="s">
        <v>226</v>
      </c>
      <c r="J35" s="45"/>
      <c r="K35" s="46">
        <v>3</v>
      </c>
      <c r="L35" s="45"/>
      <c r="M35" s="45"/>
    </row>
    <row r="36" spans="1:13" ht="18" customHeight="1" x14ac:dyDescent="0.2">
      <c r="A36" s="80" t="s">
        <v>12</v>
      </c>
      <c r="B36" s="79"/>
      <c r="C36" s="75"/>
      <c r="D36" s="68"/>
      <c r="E36" s="69"/>
      <c r="F36" s="70"/>
      <c r="G36" s="72"/>
      <c r="H36" s="45" t="s">
        <v>116</v>
      </c>
      <c r="I36" s="45" t="s">
        <v>227</v>
      </c>
      <c r="J36" s="45"/>
      <c r="K36" s="46">
        <v>3</v>
      </c>
      <c r="L36" s="45"/>
      <c r="M36" s="45"/>
    </row>
    <row r="37" spans="1:13" ht="18" customHeight="1" x14ac:dyDescent="0.2">
      <c r="A37" s="52" t="s">
        <v>149</v>
      </c>
      <c r="B37" s="52" t="s">
        <v>150</v>
      </c>
      <c r="C37" s="52"/>
      <c r="D37" s="53"/>
      <c r="E37" s="52"/>
      <c r="F37" s="52"/>
      <c r="G37" s="72"/>
      <c r="H37" s="146" t="s">
        <v>138</v>
      </c>
      <c r="I37" s="146"/>
      <c r="J37" s="146"/>
      <c r="K37" s="146"/>
      <c r="L37" s="146"/>
      <c r="M37" s="146"/>
    </row>
    <row r="38" spans="1:13" ht="18" customHeight="1" x14ac:dyDescent="0.2">
      <c r="D38" s="3"/>
      <c r="E38" s="3"/>
      <c r="F38" s="3"/>
      <c r="G38" s="72"/>
      <c r="H38" s="45" t="s">
        <v>139</v>
      </c>
      <c r="I38" s="45" t="s">
        <v>140</v>
      </c>
      <c r="J38" s="45"/>
      <c r="K38" s="46">
        <v>4</v>
      </c>
      <c r="L38" s="45"/>
      <c r="M38" s="145"/>
    </row>
    <row r="39" spans="1:13" ht="18" customHeight="1" x14ac:dyDescent="0.2">
      <c r="A39" s="106" t="s">
        <v>48</v>
      </c>
      <c r="B39" s="64"/>
      <c r="C39" s="50"/>
      <c r="D39" s="67">
        <f>D40</f>
        <v>2</v>
      </c>
      <c r="E39" s="50"/>
      <c r="F39" s="51"/>
      <c r="G39" s="72"/>
      <c r="H39" s="45" t="s">
        <v>141</v>
      </c>
      <c r="I39" s="45" t="s">
        <v>142</v>
      </c>
      <c r="J39" s="45"/>
      <c r="K39" s="46">
        <v>4</v>
      </c>
      <c r="L39" s="45"/>
      <c r="M39" s="145"/>
    </row>
    <row r="40" spans="1:13" ht="18" customHeight="1" x14ac:dyDescent="0.2">
      <c r="A40" s="126" t="s">
        <v>45</v>
      </c>
      <c r="B40" s="126" t="s">
        <v>46</v>
      </c>
      <c r="C40" s="126"/>
      <c r="D40" s="127">
        <v>2</v>
      </c>
      <c r="E40" s="126"/>
      <c r="F40" s="127"/>
      <c r="G40" s="72"/>
      <c r="H40" s="45" t="s">
        <v>143</v>
      </c>
      <c r="I40" s="45" t="s">
        <v>144</v>
      </c>
      <c r="J40" s="45"/>
      <c r="K40" s="46">
        <v>3</v>
      </c>
      <c r="L40" s="45"/>
      <c r="M40" s="145"/>
    </row>
    <row r="41" spans="1:13" ht="18" customHeight="1" x14ac:dyDescent="0.2">
      <c r="A41" s="76"/>
      <c r="B41" s="77"/>
      <c r="C41" s="78"/>
      <c r="D41" s="72"/>
      <c r="E41" s="78"/>
      <c r="F41" s="78"/>
      <c r="G41" s="72"/>
      <c r="H41" s="152" t="s">
        <v>160</v>
      </c>
      <c r="I41" s="153"/>
      <c r="J41" s="153"/>
      <c r="K41" s="153"/>
      <c r="L41" s="153"/>
      <c r="M41" s="153"/>
    </row>
    <row r="42" spans="1:13" ht="18" customHeight="1" x14ac:dyDescent="0.2">
      <c r="A42" s="144" t="s">
        <v>145</v>
      </c>
      <c r="B42" s="144"/>
      <c r="C42" s="144"/>
      <c r="D42" s="144"/>
      <c r="E42" s="144"/>
      <c r="F42" s="144"/>
      <c r="G42" s="72"/>
      <c r="H42" s="104" t="s">
        <v>94</v>
      </c>
      <c r="I42" s="104" t="s">
        <v>216</v>
      </c>
      <c r="J42" s="104"/>
      <c r="K42" s="105">
        <v>3</v>
      </c>
      <c r="L42" s="104"/>
      <c r="M42" s="104"/>
    </row>
    <row r="43" spans="1:13" ht="15.75" customHeight="1" x14ac:dyDescent="0.2">
      <c r="A43" s="129"/>
      <c r="B43" s="129" t="s">
        <v>60</v>
      </c>
      <c r="C43" s="129"/>
      <c r="D43" s="130">
        <v>4</v>
      </c>
      <c r="E43" s="129"/>
      <c r="F43" s="129"/>
      <c r="G43" s="72"/>
      <c r="H43" s="54" t="s">
        <v>93</v>
      </c>
      <c r="I43" s="54" t="s">
        <v>180</v>
      </c>
      <c r="J43" s="54"/>
      <c r="K43" s="55">
        <v>1</v>
      </c>
      <c r="L43" s="54"/>
      <c r="M43" s="54"/>
    </row>
    <row r="44" spans="1:13" ht="12" x14ac:dyDescent="0.2">
      <c r="A44" s="104"/>
      <c r="B44" s="104"/>
      <c r="C44" s="104"/>
      <c r="D44" s="105"/>
      <c r="E44" s="104"/>
      <c r="F44" s="104"/>
      <c r="G44" s="72"/>
      <c r="K44" s="3"/>
      <c r="L44" s="3"/>
      <c r="M44" s="3"/>
    </row>
    <row r="45" spans="1:13" ht="18" customHeight="1" x14ac:dyDescent="0.25">
      <c r="A45" s="37"/>
      <c r="B45" s="72"/>
      <c r="C45" s="72"/>
      <c r="D45" s="72"/>
      <c r="E45" s="72"/>
      <c r="F45" s="72"/>
      <c r="G45" s="72"/>
      <c r="H45" s="125"/>
      <c r="I45" s="125"/>
      <c r="J45" s="125"/>
      <c r="K45" s="125"/>
      <c r="L45" s="125"/>
      <c r="M45" s="125"/>
    </row>
    <row r="46" spans="1:13" ht="15.75" x14ac:dyDescent="0.25">
      <c r="A46" s="133" t="s">
        <v>235</v>
      </c>
      <c r="B46" s="133"/>
      <c r="C46" s="133"/>
      <c r="D46" s="133"/>
      <c r="E46" s="133"/>
      <c r="F46" s="133"/>
      <c r="G46" s="133"/>
      <c r="H46" s="133"/>
      <c r="I46" s="133"/>
      <c r="J46" s="133"/>
      <c r="K46" s="133"/>
      <c r="L46" s="133"/>
      <c r="M46" s="133"/>
    </row>
    <row r="47" spans="1:13" ht="18" customHeight="1" x14ac:dyDescent="0.25">
      <c r="A47" s="134" t="s">
        <v>186</v>
      </c>
      <c r="B47" s="134"/>
      <c r="C47" s="134"/>
      <c r="D47" s="134"/>
      <c r="E47" s="134"/>
      <c r="F47" s="134"/>
      <c r="G47" s="134"/>
      <c r="H47" s="134"/>
      <c r="I47" s="134"/>
      <c r="J47" s="134"/>
      <c r="K47" s="134"/>
      <c r="L47" s="134"/>
      <c r="M47" s="134"/>
    </row>
    <row r="48" spans="1:13" ht="25.5" customHeight="1" x14ac:dyDescent="0.25">
      <c r="A48" s="108" t="s">
        <v>0</v>
      </c>
      <c r="B48" s="109"/>
      <c r="C48" s="134" t="s">
        <v>185</v>
      </c>
      <c r="D48" s="134"/>
      <c r="E48" s="134"/>
      <c r="F48" s="134"/>
      <c r="G48" s="134"/>
      <c r="H48" s="134"/>
      <c r="I48" s="134"/>
      <c r="J48" s="107"/>
      <c r="K48" s="107"/>
      <c r="L48" s="107"/>
      <c r="M48" s="107"/>
    </row>
    <row r="49" spans="1:24" ht="18" customHeight="1" x14ac:dyDescent="0.25">
      <c r="A49" s="110" t="s">
        <v>32</v>
      </c>
      <c r="B49" s="111"/>
      <c r="C49" s="21"/>
      <c r="D49" s="21"/>
      <c r="E49" s="21"/>
      <c r="F49" s="21"/>
      <c r="G49" s="124"/>
      <c r="H49" s="124"/>
      <c r="I49" s="124"/>
      <c r="J49" s="107"/>
      <c r="K49" s="107"/>
      <c r="L49" s="107"/>
      <c r="M49" s="107"/>
    </row>
    <row r="50" spans="1:24" ht="11.25" customHeight="1" x14ac:dyDescent="0.25">
      <c r="G50" s="21"/>
      <c r="H50" s="124"/>
      <c r="I50" s="124"/>
      <c r="J50" s="107"/>
      <c r="K50" s="107"/>
      <c r="L50" s="107"/>
      <c r="M50" s="107"/>
    </row>
    <row r="51" spans="1:24" ht="20.25" customHeight="1" x14ac:dyDescent="0.2">
      <c r="A51" s="22" t="s">
        <v>169</v>
      </c>
      <c r="B51" s="23"/>
      <c r="C51" s="24" t="s">
        <v>158</v>
      </c>
      <c r="D51" s="24" t="s">
        <v>14</v>
      </c>
      <c r="E51" s="24" t="s">
        <v>13</v>
      </c>
      <c r="F51" s="24" t="s">
        <v>36</v>
      </c>
      <c r="H51" s="22" t="s">
        <v>170</v>
      </c>
      <c r="I51" s="22"/>
      <c r="J51" s="24" t="s">
        <v>158</v>
      </c>
      <c r="K51" s="24" t="s">
        <v>14</v>
      </c>
      <c r="L51" s="24" t="s">
        <v>13</v>
      </c>
      <c r="M51" s="24" t="s">
        <v>36</v>
      </c>
    </row>
    <row r="52" spans="1:24" ht="18" customHeight="1" x14ac:dyDescent="0.2">
      <c r="A52" s="99" t="s">
        <v>37</v>
      </c>
      <c r="B52" s="99" t="s">
        <v>15</v>
      </c>
      <c r="C52" s="39"/>
      <c r="D52" s="40">
        <v>2</v>
      </c>
      <c r="E52" s="39"/>
      <c r="F52" s="40"/>
      <c r="G52" s="35"/>
      <c r="H52" s="100" t="s">
        <v>16</v>
      </c>
      <c r="I52" s="100" t="s">
        <v>17</v>
      </c>
      <c r="J52" s="41"/>
      <c r="K52" s="42">
        <v>3</v>
      </c>
      <c r="L52" s="41"/>
      <c r="M52" s="41"/>
    </row>
    <row r="53" spans="1:24" ht="18" customHeight="1" x14ac:dyDescent="0.2">
      <c r="A53" s="100" t="s">
        <v>20</v>
      </c>
      <c r="B53" s="100" t="s">
        <v>21</v>
      </c>
      <c r="C53" s="41"/>
      <c r="D53" s="42">
        <v>3</v>
      </c>
      <c r="E53" s="42"/>
      <c r="F53" s="42"/>
      <c r="G53" s="37"/>
      <c r="H53" s="100" t="s">
        <v>38</v>
      </c>
      <c r="I53" s="100" t="s">
        <v>39</v>
      </c>
      <c r="J53" s="41" t="s">
        <v>49</v>
      </c>
      <c r="K53" s="42">
        <v>3</v>
      </c>
      <c r="L53" s="42"/>
      <c r="M53" s="42"/>
    </row>
    <row r="54" spans="1:24" ht="18" customHeight="1" x14ac:dyDescent="0.2">
      <c r="A54" s="100" t="s">
        <v>18</v>
      </c>
      <c r="B54" s="100" t="s">
        <v>19</v>
      </c>
      <c r="C54" s="43" t="s">
        <v>80</v>
      </c>
      <c r="D54" s="44">
        <v>3</v>
      </c>
      <c r="E54" s="43"/>
      <c r="F54" s="44"/>
      <c r="G54" s="37"/>
      <c r="H54" s="100" t="s">
        <v>40</v>
      </c>
      <c r="I54" s="100" t="s">
        <v>41</v>
      </c>
      <c r="J54" s="41" t="s">
        <v>47</v>
      </c>
      <c r="K54" s="42">
        <v>3</v>
      </c>
      <c r="L54" s="42"/>
      <c r="M54" s="42"/>
      <c r="N54" s="5"/>
    </row>
    <row r="55" spans="1:24" ht="18" customHeight="1" x14ac:dyDescent="0.2">
      <c r="A55" s="100" t="s">
        <v>98</v>
      </c>
      <c r="B55" s="100" t="s">
        <v>97</v>
      </c>
      <c r="C55" s="41" t="s">
        <v>42</v>
      </c>
      <c r="D55" s="42">
        <v>3</v>
      </c>
      <c r="E55" s="41"/>
      <c r="F55" s="42"/>
      <c r="G55" s="25"/>
      <c r="H55" s="100" t="s">
        <v>99</v>
      </c>
      <c r="I55" s="100" t="s">
        <v>100</v>
      </c>
      <c r="J55" s="41" t="s">
        <v>42</v>
      </c>
      <c r="K55" s="42">
        <v>4</v>
      </c>
      <c r="L55" s="42"/>
      <c r="M55" s="42"/>
      <c r="N55" s="4"/>
      <c r="R55" s="12"/>
      <c r="S55" s="12"/>
      <c r="T55" s="12"/>
      <c r="U55" s="12"/>
      <c r="V55" s="12"/>
      <c r="W55" s="12"/>
      <c r="X55" s="12"/>
    </row>
    <row r="56" spans="1:24" ht="18" customHeight="1" x14ac:dyDescent="0.2">
      <c r="A56" s="100" t="s">
        <v>61</v>
      </c>
      <c r="B56" s="100" t="s">
        <v>62</v>
      </c>
      <c r="C56" s="41" t="s">
        <v>47</v>
      </c>
      <c r="D56" s="58">
        <v>3</v>
      </c>
      <c r="E56" s="42"/>
      <c r="F56" s="42"/>
      <c r="G56" s="26"/>
      <c r="H56" s="45" t="s">
        <v>220</v>
      </c>
      <c r="I56" s="45" t="s">
        <v>221</v>
      </c>
      <c r="J56" s="45"/>
      <c r="K56" s="128">
        <v>2</v>
      </c>
      <c r="L56" s="45"/>
      <c r="M56" s="128"/>
    </row>
    <row r="57" spans="1:24" ht="18" customHeight="1" x14ac:dyDescent="0.2">
      <c r="A57" s="30"/>
      <c r="B57" s="30"/>
      <c r="C57" s="29" t="s">
        <v>159</v>
      </c>
      <c r="D57" s="27">
        <f>SUM(D52:D56)</f>
        <v>14</v>
      </c>
      <c r="E57" s="26"/>
      <c r="F57" s="26"/>
      <c r="G57" s="26"/>
      <c r="H57" s="30"/>
      <c r="I57" s="30"/>
      <c r="J57" s="29" t="s">
        <v>159</v>
      </c>
      <c r="K57" s="27">
        <f>SUM(K52:K56)</f>
        <v>15</v>
      </c>
      <c r="L57" s="26"/>
      <c r="M57" s="26"/>
    </row>
    <row r="58" spans="1:24" ht="18" customHeight="1" x14ac:dyDescent="0.2">
      <c r="A58" s="28"/>
      <c r="B58" s="28"/>
      <c r="C58" s="29"/>
      <c r="D58" s="26"/>
      <c r="E58" s="26"/>
      <c r="F58" s="26"/>
      <c r="G58" s="26"/>
      <c r="H58" s="30"/>
      <c r="I58" s="30"/>
      <c r="J58" s="29"/>
      <c r="K58" s="26"/>
      <c r="L58" s="26"/>
      <c r="M58" s="26"/>
    </row>
    <row r="59" spans="1:24" ht="18" customHeight="1" x14ac:dyDescent="0.2">
      <c r="A59" s="22" t="s">
        <v>172</v>
      </c>
      <c r="B59" s="23"/>
      <c r="C59" s="29"/>
      <c r="D59" s="26"/>
      <c r="E59" s="26"/>
      <c r="F59" s="26"/>
      <c r="G59" s="26"/>
      <c r="H59" s="22" t="s">
        <v>171</v>
      </c>
      <c r="I59" s="32"/>
      <c r="J59" s="30"/>
      <c r="K59" s="26"/>
      <c r="L59" s="26"/>
      <c r="M59" s="26"/>
    </row>
    <row r="60" spans="1:24" ht="18" customHeight="1" x14ac:dyDescent="0.2">
      <c r="G60" s="26"/>
      <c r="H60" s="45" t="s">
        <v>65</v>
      </c>
      <c r="I60" s="45" t="s">
        <v>66</v>
      </c>
      <c r="J60" s="45"/>
      <c r="K60" s="46">
        <v>3</v>
      </c>
      <c r="L60" s="45"/>
      <c r="M60" s="45"/>
    </row>
    <row r="61" spans="1:24" ht="18" customHeight="1" x14ac:dyDescent="0.2">
      <c r="A61" s="100" t="s">
        <v>22</v>
      </c>
      <c r="B61" s="100" t="s">
        <v>23</v>
      </c>
      <c r="C61" s="41" t="s">
        <v>20</v>
      </c>
      <c r="D61" s="42">
        <v>3</v>
      </c>
      <c r="E61" s="41"/>
      <c r="F61" s="42"/>
      <c r="G61" s="26"/>
      <c r="H61" s="45" t="s">
        <v>146</v>
      </c>
      <c r="I61" s="45" t="s">
        <v>152</v>
      </c>
      <c r="J61" s="45"/>
      <c r="K61" s="46">
        <v>2</v>
      </c>
      <c r="L61" s="46"/>
      <c r="M61" s="46"/>
    </row>
    <row r="62" spans="1:24" ht="18" customHeight="1" x14ac:dyDescent="0.2">
      <c r="A62" s="45" t="s">
        <v>116</v>
      </c>
      <c r="B62" s="45" t="s">
        <v>215</v>
      </c>
      <c r="C62" s="45"/>
      <c r="D62" s="46">
        <v>3</v>
      </c>
      <c r="E62" s="46"/>
      <c r="F62" s="46"/>
      <c r="G62" s="26"/>
      <c r="H62" s="45" t="s">
        <v>63</v>
      </c>
      <c r="I62" s="45" t="s">
        <v>64</v>
      </c>
      <c r="J62" s="45"/>
      <c r="K62" s="56">
        <v>3</v>
      </c>
      <c r="L62" s="45"/>
      <c r="M62" s="46"/>
    </row>
    <row r="63" spans="1:24" ht="18" customHeight="1" x14ac:dyDescent="0.2">
      <c r="A63" s="45" t="s">
        <v>43</v>
      </c>
      <c r="B63" s="45" t="s">
        <v>44</v>
      </c>
      <c r="C63" s="45"/>
      <c r="D63" s="46">
        <v>3</v>
      </c>
      <c r="E63" s="46"/>
      <c r="F63" s="46"/>
      <c r="G63" s="26"/>
      <c r="H63" s="45" t="s">
        <v>232</v>
      </c>
      <c r="I63" s="45" t="s">
        <v>233</v>
      </c>
      <c r="J63" s="45"/>
      <c r="K63" s="128">
        <v>2</v>
      </c>
      <c r="L63" s="128"/>
      <c r="M63" s="128"/>
    </row>
    <row r="64" spans="1:24" ht="18" customHeight="1" x14ac:dyDescent="0.2">
      <c r="A64" s="99" t="s">
        <v>67</v>
      </c>
      <c r="B64" s="99" t="s">
        <v>103</v>
      </c>
      <c r="C64" s="39" t="s">
        <v>157</v>
      </c>
      <c r="D64" s="40">
        <v>3</v>
      </c>
      <c r="E64" s="39"/>
      <c r="F64" s="39"/>
      <c r="G64" s="26"/>
      <c r="H64" s="45" t="s">
        <v>230</v>
      </c>
      <c r="I64" s="45" t="s">
        <v>124</v>
      </c>
      <c r="J64" s="45"/>
      <c r="K64" s="56">
        <v>3</v>
      </c>
      <c r="L64" s="45"/>
      <c r="M64" s="45"/>
      <c r="N64" s="3"/>
    </row>
    <row r="65" spans="1:15" ht="18" customHeight="1" x14ac:dyDescent="0.2">
      <c r="A65" s="129"/>
      <c r="B65" s="129" t="s">
        <v>60</v>
      </c>
      <c r="C65" s="131"/>
      <c r="D65" s="132">
        <v>3</v>
      </c>
      <c r="E65" s="131"/>
      <c r="F65" s="131"/>
      <c r="G65" s="26"/>
      <c r="H65" s="29"/>
      <c r="I65" s="29" t="s">
        <v>60</v>
      </c>
      <c r="J65" s="29"/>
      <c r="K65" s="27">
        <v>3</v>
      </c>
      <c r="L65" s="30"/>
      <c r="M65" s="26"/>
      <c r="N65" s="3"/>
    </row>
    <row r="66" spans="1:15" ht="18" customHeight="1" x14ac:dyDescent="0.2">
      <c r="A66" s="30"/>
      <c r="B66" s="48"/>
      <c r="C66" s="29" t="s">
        <v>159</v>
      </c>
      <c r="D66" s="27">
        <v>15</v>
      </c>
      <c r="E66" s="26"/>
      <c r="F66" s="26"/>
      <c r="G66" s="26"/>
      <c r="H66" s="30"/>
      <c r="I66" s="30" t="s">
        <v>104</v>
      </c>
      <c r="J66" s="30" t="s">
        <v>229</v>
      </c>
      <c r="K66" s="30">
        <v>16</v>
      </c>
      <c r="L66" s="30"/>
      <c r="M66" s="30"/>
      <c r="N66" s="3"/>
    </row>
    <row r="67" spans="1:15" ht="21" customHeight="1" x14ac:dyDescent="0.2">
      <c r="A67" s="49" t="s">
        <v>173</v>
      </c>
      <c r="B67" s="30"/>
      <c r="C67" s="29" t="s">
        <v>156</v>
      </c>
      <c r="D67" s="26"/>
      <c r="E67" s="26"/>
      <c r="F67" s="26"/>
      <c r="G67" s="26"/>
      <c r="H67" s="49" t="s">
        <v>174</v>
      </c>
      <c r="I67" s="30"/>
      <c r="J67" s="29"/>
      <c r="K67" s="26"/>
      <c r="L67" s="26"/>
      <c r="M67" s="26"/>
    </row>
    <row r="68" spans="1:15" ht="20.25" customHeight="1" x14ac:dyDescent="0.2">
      <c r="A68" s="45" t="s">
        <v>162</v>
      </c>
      <c r="B68" s="45" t="s">
        <v>214</v>
      </c>
      <c r="C68" s="45" t="s">
        <v>163</v>
      </c>
      <c r="D68" s="46">
        <v>2</v>
      </c>
      <c r="E68" s="46"/>
      <c r="F68" s="46"/>
      <c r="G68" s="26"/>
      <c r="H68" s="45" t="s">
        <v>70</v>
      </c>
      <c r="I68" s="45" t="s">
        <v>71</v>
      </c>
      <c r="J68" s="45" t="s">
        <v>166</v>
      </c>
      <c r="K68" s="46">
        <v>3</v>
      </c>
      <c r="L68" s="45"/>
      <c r="M68" s="45"/>
    </row>
    <row r="69" spans="1:15" ht="18" customHeight="1" x14ac:dyDescent="0.2">
      <c r="A69" s="102" t="s">
        <v>85</v>
      </c>
      <c r="B69" s="102" t="s">
        <v>153</v>
      </c>
      <c r="C69" s="102" t="s">
        <v>163</v>
      </c>
      <c r="D69" s="103">
        <v>3</v>
      </c>
      <c r="E69" s="102"/>
      <c r="F69" s="103"/>
      <c r="G69" s="26"/>
      <c r="H69" s="45" t="s">
        <v>222</v>
      </c>
      <c r="I69" s="45" t="s">
        <v>72</v>
      </c>
      <c r="J69" s="45" t="s">
        <v>164</v>
      </c>
      <c r="K69" s="46">
        <v>2</v>
      </c>
      <c r="L69" s="45"/>
      <c r="M69" s="45"/>
    </row>
    <row r="70" spans="1:15" ht="18" customHeight="1" x14ac:dyDescent="0.2">
      <c r="A70" s="52" t="s">
        <v>83</v>
      </c>
      <c r="B70" s="52" t="s">
        <v>148</v>
      </c>
      <c r="C70" s="52" t="s">
        <v>163</v>
      </c>
      <c r="D70" s="53">
        <v>3</v>
      </c>
      <c r="E70" s="52"/>
      <c r="F70" s="52"/>
      <c r="G70" s="26"/>
      <c r="H70" s="45" t="s">
        <v>73</v>
      </c>
      <c r="I70" s="45" t="s">
        <v>74</v>
      </c>
      <c r="J70" s="45" t="s">
        <v>164</v>
      </c>
      <c r="K70" s="46">
        <v>2</v>
      </c>
      <c r="L70" s="45"/>
      <c r="M70" s="45"/>
    </row>
    <row r="71" spans="1:15" ht="20.25" customHeight="1" x14ac:dyDescent="0.2">
      <c r="A71" s="45" t="s">
        <v>68</v>
      </c>
      <c r="B71" s="45" t="s">
        <v>69</v>
      </c>
      <c r="C71" s="45" t="s">
        <v>163</v>
      </c>
      <c r="D71" s="46">
        <v>3</v>
      </c>
      <c r="E71" s="46"/>
      <c r="F71" s="46"/>
      <c r="G71" s="26"/>
      <c r="H71" s="45" t="s">
        <v>75</v>
      </c>
      <c r="I71" s="45" t="s">
        <v>147</v>
      </c>
      <c r="J71" s="45" t="s">
        <v>164</v>
      </c>
      <c r="K71" s="46">
        <v>6</v>
      </c>
      <c r="L71" s="45"/>
      <c r="M71" s="45"/>
    </row>
    <row r="72" spans="1:15" ht="18" customHeight="1" x14ac:dyDescent="0.2">
      <c r="A72" s="96" t="s">
        <v>101</v>
      </c>
      <c r="B72" s="96" t="s">
        <v>102</v>
      </c>
      <c r="C72" s="96" t="s">
        <v>18</v>
      </c>
      <c r="D72" s="85">
        <v>3</v>
      </c>
      <c r="E72" s="96"/>
      <c r="F72" s="85"/>
      <c r="G72" s="26"/>
      <c r="H72" s="45" t="s">
        <v>76</v>
      </c>
      <c r="I72" s="45" t="s">
        <v>77</v>
      </c>
      <c r="J72" s="45" t="s">
        <v>166</v>
      </c>
      <c r="K72" s="46">
        <v>3</v>
      </c>
      <c r="L72" s="45"/>
      <c r="M72" s="45"/>
    </row>
    <row r="73" spans="1:15" ht="18" customHeight="1" x14ac:dyDescent="0.2">
      <c r="A73" s="129"/>
      <c r="B73" s="129" t="s">
        <v>60</v>
      </c>
      <c r="C73" s="131"/>
      <c r="D73" s="132">
        <v>2</v>
      </c>
      <c r="E73" s="131"/>
      <c r="F73" s="131"/>
      <c r="G73" s="26"/>
      <c r="H73" s="54" t="s">
        <v>45</v>
      </c>
      <c r="I73" s="54" t="s">
        <v>46</v>
      </c>
      <c r="J73" s="54"/>
      <c r="K73" s="57">
        <v>2</v>
      </c>
      <c r="L73" s="54"/>
      <c r="M73" s="54"/>
      <c r="N73" s="3"/>
      <c r="O73" s="3"/>
    </row>
    <row r="74" spans="1:15" ht="18" customHeight="1" x14ac:dyDescent="0.2">
      <c r="A74" s="29"/>
      <c r="B74" s="29" t="s">
        <v>105</v>
      </c>
      <c r="C74" s="29" t="s">
        <v>159</v>
      </c>
      <c r="D74" s="27">
        <f>SUM(D68:D73)</f>
        <v>16</v>
      </c>
      <c r="E74" s="29"/>
      <c r="F74" s="29"/>
      <c r="G74" s="26"/>
      <c r="H74" s="30"/>
      <c r="I74" s="30"/>
      <c r="J74" s="29" t="s">
        <v>159</v>
      </c>
      <c r="K74" s="27">
        <f>SUM(K68:K73)</f>
        <v>18</v>
      </c>
      <c r="L74" s="26"/>
      <c r="M74" s="26"/>
    </row>
    <row r="75" spans="1:15" ht="14.45" customHeight="1" x14ac:dyDescent="0.2">
      <c r="A75" s="30"/>
      <c r="B75" s="30"/>
      <c r="C75" s="29"/>
      <c r="D75" s="26"/>
      <c r="E75" s="26"/>
      <c r="F75" s="26"/>
      <c r="G75" s="26"/>
      <c r="H75" s="30"/>
      <c r="I75" s="30"/>
      <c r="J75" s="29"/>
      <c r="K75" s="26"/>
      <c r="L75" s="26"/>
      <c r="M75" s="26"/>
    </row>
    <row r="76" spans="1:15" ht="18" customHeight="1" x14ac:dyDescent="0.2">
      <c r="A76" s="143" t="s">
        <v>175</v>
      </c>
      <c r="B76" s="143"/>
      <c r="C76" s="29"/>
      <c r="D76" s="29"/>
      <c r="E76" s="29"/>
      <c r="F76" s="29"/>
      <c r="G76" s="31"/>
      <c r="H76" s="30"/>
      <c r="I76" s="30"/>
      <c r="J76" s="29"/>
      <c r="K76" s="26"/>
      <c r="L76" s="26"/>
      <c r="M76" s="26"/>
    </row>
    <row r="77" spans="1:15" ht="18" customHeight="1" x14ac:dyDescent="0.2">
      <c r="A77" s="45" t="s">
        <v>117</v>
      </c>
      <c r="B77" s="45" t="s">
        <v>118</v>
      </c>
      <c r="C77" s="45" t="s">
        <v>119</v>
      </c>
      <c r="D77" s="46">
        <v>2</v>
      </c>
      <c r="E77" s="45"/>
      <c r="F77" s="46"/>
      <c r="G77" s="31"/>
      <c r="H77" s="30"/>
      <c r="I77" s="30"/>
      <c r="J77" s="29"/>
      <c r="K77" s="26"/>
      <c r="L77" s="26"/>
      <c r="M77" s="26"/>
    </row>
    <row r="78" spans="1:15" ht="18" customHeight="1" x14ac:dyDescent="0.2">
      <c r="A78" s="45" t="s">
        <v>120</v>
      </c>
      <c r="B78" s="45" t="s">
        <v>218</v>
      </c>
      <c r="C78" s="45" t="s">
        <v>119</v>
      </c>
      <c r="D78" s="46">
        <v>2</v>
      </c>
      <c r="E78" s="45"/>
      <c r="F78" s="46"/>
      <c r="G78" s="26"/>
      <c r="H78" s="30"/>
      <c r="I78" s="30"/>
      <c r="J78" s="29"/>
      <c r="K78" s="26"/>
      <c r="L78" s="26"/>
      <c r="M78" s="26"/>
    </row>
    <row r="79" spans="1:15" ht="18" customHeight="1" x14ac:dyDescent="0.2">
      <c r="A79" s="30"/>
      <c r="B79" s="30"/>
      <c r="C79" s="29" t="s">
        <v>159</v>
      </c>
      <c r="D79" s="26">
        <f>SUM(D77:D78)</f>
        <v>4</v>
      </c>
      <c r="E79" s="26"/>
      <c r="F79" s="26"/>
      <c r="G79" s="26"/>
    </row>
    <row r="80" spans="1:15" ht="18" customHeight="1" x14ac:dyDescent="0.2">
      <c r="A80" s="49" t="s">
        <v>176</v>
      </c>
      <c r="B80" s="30"/>
      <c r="C80" s="29"/>
      <c r="D80" s="26"/>
      <c r="E80" s="26"/>
      <c r="F80" s="26"/>
      <c r="G80" s="26"/>
      <c r="H80" s="49" t="s">
        <v>177</v>
      </c>
      <c r="I80" s="30"/>
      <c r="J80" s="30" t="s">
        <v>154</v>
      </c>
      <c r="K80" s="26"/>
      <c r="L80" s="26"/>
      <c r="M80" s="26"/>
    </row>
    <row r="81" spans="1:15" ht="18" customHeight="1" x14ac:dyDescent="0.2">
      <c r="A81" s="45" t="s">
        <v>106</v>
      </c>
      <c r="B81" s="45" t="s">
        <v>107</v>
      </c>
      <c r="C81" s="45" t="s">
        <v>167</v>
      </c>
      <c r="D81" s="46">
        <v>4</v>
      </c>
      <c r="E81" s="45"/>
      <c r="F81" s="46"/>
      <c r="G81" s="26"/>
      <c r="H81" s="45" t="s">
        <v>75</v>
      </c>
      <c r="I81" s="45" t="s">
        <v>123</v>
      </c>
      <c r="J81" s="45" t="s">
        <v>167</v>
      </c>
      <c r="K81" s="46">
        <v>6</v>
      </c>
      <c r="L81" s="46"/>
      <c r="M81" s="46"/>
    </row>
    <row r="82" spans="1:15" ht="18" customHeight="1" x14ac:dyDescent="0.2">
      <c r="A82" s="45" t="s">
        <v>108</v>
      </c>
      <c r="B82" s="45" t="s">
        <v>109</v>
      </c>
      <c r="C82" s="45" t="s">
        <v>168</v>
      </c>
      <c r="D82" s="46">
        <v>2</v>
      </c>
      <c r="E82" s="45"/>
      <c r="F82" s="46"/>
      <c r="G82" s="26"/>
      <c r="H82" s="45" t="s">
        <v>121</v>
      </c>
      <c r="I82" s="45" t="s">
        <v>122</v>
      </c>
      <c r="J82" s="45" t="s">
        <v>167</v>
      </c>
      <c r="K82" s="56">
        <v>2</v>
      </c>
      <c r="L82" s="46"/>
      <c r="M82" s="46"/>
    </row>
    <row r="83" spans="1:15" ht="18" customHeight="1" x14ac:dyDescent="0.2">
      <c r="A83" s="45" t="s">
        <v>79</v>
      </c>
      <c r="B83" s="45" t="s">
        <v>110</v>
      </c>
      <c r="C83" s="45" t="s">
        <v>168</v>
      </c>
      <c r="D83" s="46">
        <v>2</v>
      </c>
      <c r="E83" s="45"/>
      <c r="F83" s="46"/>
      <c r="G83" s="26"/>
      <c r="H83" s="38"/>
      <c r="I83" s="30"/>
      <c r="J83" s="29" t="s">
        <v>159</v>
      </c>
      <c r="K83" s="27">
        <f>SUM(K81:K82)</f>
        <v>8</v>
      </c>
      <c r="L83" s="26"/>
      <c r="M83" s="26"/>
    </row>
    <row r="84" spans="1:15" ht="18" customHeight="1" x14ac:dyDescent="0.2">
      <c r="A84" s="45" t="s">
        <v>111</v>
      </c>
      <c r="B84" s="45" t="s">
        <v>112</v>
      </c>
      <c r="C84" s="45"/>
      <c r="D84" s="46">
        <v>3</v>
      </c>
      <c r="E84" s="45"/>
      <c r="F84" s="46"/>
      <c r="G84" s="26"/>
      <c r="H84" s="38"/>
      <c r="I84" s="30"/>
      <c r="J84" s="30"/>
      <c r="K84" s="26"/>
      <c r="L84" s="26"/>
      <c r="M84" s="26"/>
    </row>
    <row r="85" spans="1:15" ht="18" customHeight="1" x14ac:dyDescent="0.2">
      <c r="A85" s="45" t="s">
        <v>115</v>
      </c>
      <c r="B85" s="45" t="s">
        <v>113</v>
      </c>
      <c r="C85" s="45" t="s">
        <v>114</v>
      </c>
      <c r="D85" s="56">
        <v>3</v>
      </c>
      <c r="E85" s="45"/>
      <c r="F85" s="46"/>
      <c r="G85" s="26"/>
      <c r="H85" s="30"/>
      <c r="I85" s="30"/>
      <c r="J85" s="33" t="s">
        <v>2</v>
      </c>
      <c r="K85" s="34">
        <f>SUM(K83,D86,D79,D74,K74,K66,D66,D57,K57)</f>
        <v>120</v>
      </c>
      <c r="L85" s="26"/>
      <c r="M85" s="26"/>
    </row>
    <row r="86" spans="1:15" ht="18" customHeight="1" x14ac:dyDescent="0.2">
      <c r="A86" s="30"/>
      <c r="B86" s="26" t="s">
        <v>78</v>
      </c>
      <c r="C86" s="29" t="s">
        <v>159</v>
      </c>
      <c r="D86" s="27">
        <f>SUM(D81:D85)</f>
        <v>14</v>
      </c>
      <c r="E86" s="26"/>
      <c r="F86" s="26"/>
      <c r="G86" s="26"/>
      <c r="H86" s="30"/>
      <c r="I86" s="30"/>
      <c r="J86" s="26"/>
      <c r="K86" s="26"/>
      <c r="L86" s="26"/>
      <c r="M86" s="26"/>
    </row>
    <row r="87" spans="1:15" ht="18" customHeight="1" x14ac:dyDescent="0.25">
      <c r="A87" s="133" t="s">
        <v>235</v>
      </c>
      <c r="B87" s="133"/>
      <c r="C87" s="133"/>
      <c r="D87" s="133"/>
      <c r="E87" s="133"/>
      <c r="F87" s="133"/>
      <c r="G87" s="133"/>
      <c r="H87" s="133"/>
      <c r="I87" s="133"/>
      <c r="J87" s="133"/>
      <c r="K87" s="133"/>
      <c r="L87" s="133"/>
      <c r="M87" s="133"/>
      <c r="N87" s="3"/>
      <c r="O87" s="3"/>
    </row>
    <row r="88" spans="1:15" ht="18" customHeight="1" x14ac:dyDescent="0.2">
      <c r="N88" s="3"/>
      <c r="O88" s="3"/>
    </row>
    <row r="89" spans="1:15" ht="18" customHeight="1" x14ac:dyDescent="0.2">
      <c r="N89" s="3"/>
      <c r="O89" s="3"/>
    </row>
    <row r="90" spans="1:15" ht="18" customHeight="1" x14ac:dyDescent="0.2">
      <c r="O90" s="3"/>
    </row>
  </sheetData>
  <sortState ref="H15:M19">
    <sortCondition ref="H15"/>
  </sortState>
  <mergeCells count="20">
    <mergeCell ref="H41:M41"/>
    <mergeCell ref="H37:M37"/>
    <mergeCell ref="H34:M34"/>
    <mergeCell ref="A47:M47"/>
    <mergeCell ref="A87:M87"/>
    <mergeCell ref="A46:M46"/>
    <mergeCell ref="C48:I48"/>
    <mergeCell ref="A1:M1"/>
    <mergeCell ref="K3:M3"/>
    <mergeCell ref="D2:G2"/>
    <mergeCell ref="K2:M2"/>
    <mergeCell ref="D3:G3"/>
    <mergeCell ref="H3:I3"/>
    <mergeCell ref="A76:B76"/>
    <mergeCell ref="A42:F42"/>
    <mergeCell ref="M38:M40"/>
    <mergeCell ref="H26:M26"/>
    <mergeCell ref="H9:M9"/>
    <mergeCell ref="H14:M14"/>
    <mergeCell ref="H20:M20"/>
  </mergeCells>
  <conditionalFormatting sqref="M67">
    <cfRule type="cellIs" dxfId="0" priority="8" operator="between">
      <formula>"D"</formula>
      <formula>"F"</formula>
    </cfRule>
  </conditionalFormatting>
  <conditionalFormatting sqref="B8:C8 E8">
    <cfRule type="colorScale" priority="1">
      <colorScale>
        <cfvo type="min"/>
        <cfvo type="percentile" val="50"/>
        <cfvo type="max"/>
        <color rgb="FFF8696B"/>
        <color rgb="FFFCFCFF"/>
        <color rgb="FF63BE7B"/>
      </colorScale>
    </cfRule>
  </conditionalFormatting>
  <hyperlinks>
    <hyperlink ref="A4" r:id="rId1"/>
  </hyperlinks>
  <printOptions horizontalCentered="1" verticalCentered="1"/>
  <pageMargins left="0.25" right="0.25" top="0.25" bottom="0.25" header="0.25" footer="0.25"/>
  <pageSetup scale="69" fitToHeight="0" orientation="landscape" r:id="rId2"/>
  <rowBreaks count="1" manualBreakCount="1">
    <brk id="46"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9" sqref="B9"/>
    </sheetView>
  </sheetViews>
  <sheetFormatPr defaultRowHeight="15" x14ac:dyDescent="0.25"/>
  <sheetData>
    <row r="1" spans="1:6" ht="18.75" x14ac:dyDescent="0.3">
      <c r="A1" s="154" t="s">
        <v>50</v>
      </c>
      <c r="B1" s="154"/>
      <c r="C1" s="154"/>
      <c r="D1" s="154"/>
      <c r="E1" s="154"/>
      <c r="F1" s="154"/>
    </row>
    <row r="2" spans="1:6" x14ac:dyDescent="0.25">
      <c r="A2" s="13" t="s">
        <v>51</v>
      </c>
      <c r="B2" s="14" t="s">
        <v>95</v>
      </c>
    </row>
    <row r="3" spans="1:6" x14ac:dyDescent="0.25">
      <c r="A3" s="13"/>
      <c r="B3" s="14"/>
    </row>
    <row r="4" spans="1:6" x14ac:dyDescent="0.25">
      <c r="A4" s="13" t="s">
        <v>51</v>
      </c>
      <c r="B4" s="14" t="s">
        <v>52</v>
      </c>
    </row>
    <row r="5" spans="1:6" x14ac:dyDescent="0.25">
      <c r="A5" s="13"/>
      <c r="B5" s="14"/>
    </row>
    <row r="6" spans="1:6" x14ac:dyDescent="0.25">
      <c r="A6" s="13" t="s">
        <v>51</v>
      </c>
      <c r="B6" s="14" t="s">
        <v>53</v>
      </c>
    </row>
    <row r="7" spans="1:6" x14ac:dyDescent="0.25">
      <c r="A7" s="13"/>
      <c r="B7" s="14"/>
    </row>
    <row r="8" spans="1:6" x14ac:dyDescent="0.25">
      <c r="A8" s="13" t="s">
        <v>51</v>
      </c>
      <c r="B8" s="14" t="s">
        <v>155</v>
      </c>
    </row>
    <row r="9" spans="1:6" x14ac:dyDescent="0.25">
      <c r="A9" s="13"/>
      <c r="B9" s="14"/>
    </row>
    <row r="10" spans="1:6" x14ac:dyDescent="0.25">
      <c r="A10" s="13" t="s">
        <v>51</v>
      </c>
      <c r="B10" s="14" t="s">
        <v>54</v>
      </c>
    </row>
    <row r="11" spans="1:6" x14ac:dyDescent="0.25">
      <c r="A11" s="15"/>
      <c r="B11" s="14"/>
    </row>
    <row r="12" spans="1:6" x14ac:dyDescent="0.25">
      <c r="A12" s="13" t="s">
        <v>51</v>
      </c>
      <c r="B12" s="14" t="s">
        <v>55</v>
      </c>
    </row>
    <row r="13" spans="1:6" x14ac:dyDescent="0.25">
      <c r="A13" s="15"/>
      <c r="B13" s="14"/>
    </row>
    <row r="14" spans="1:6" x14ac:dyDescent="0.25">
      <c r="A14" s="13" t="s">
        <v>51</v>
      </c>
      <c r="B14" s="14" t="s">
        <v>56</v>
      </c>
    </row>
    <row r="15" spans="1:6" x14ac:dyDescent="0.25">
      <c r="A15" s="15"/>
      <c r="B15" s="14"/>
    </row>
    <row r="16" spans="1:6" x14ac:dyDescent="0.25">
      <c r="A16" s="13" t="s">
        <v>51</v>
      </c>
      <c r="B16" s="14" t="s">
        <v>57</v>
      </c>
    </row>
    <row r="17" spans="1:2" x14ac:dyDescent="0.25">
      <c r="A17" s="13"/>
      <c r="B17" s="14"/>
    </row>
    <row r="18" spans="1:2" x14ac:dyDescent="0.25">
      <c r="A18" s="13" t="s">
        <v>51</v>
      </c>
      <c r="B18" s="16" t="s">
        <v>58</v>
      </c>
    </row>
    <row r="19" spans="1:2" x14ac:dyDescent="0.25">
      <c r="A19" s="17"/>
      <c r="B19" s="17"/>
    </row>
    <row r="20" spans="1:2" x14ac:dyDescent="0.25">
      <c r="A20" s="13" t="s">
        <v>51</v>
      </c>
      <c r="B20" s="16" t="s">
        <v>59</v>
      </c>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C8"/>
    </sheetView>
  </sheetViews>
  <sheetFormatPr defaultRowHeight="15" x14ac:dyDescent="0.25"/>
  <cols>
    <col min="1" max="1" width="15.42578125" customWidth="1"/>
    <col min="2" max="2" width="57.140625" customWidth="1"/>
    <col min="3" max="3" width="9.140625" style="119"/>
  </cols>
  <sheetData>
    <row r="1" spans="1:3" ht="15.75" x14ac:dyDescent="0.25">
      <c r="A1" s="159" t="s">
        <v>188</v>
      </c>
      <c r="B1" s="159"/>
      <c r="C1" s="159"/>
    </row>
    <row r="2" spans="1:3" ht="9.75" customHeight="1" x14ac:dyDescent="0.25">
      <c r="A2" s="160"/>
      <c r="B2" s="160"/>
      <c r="C2" s="160"/>
    </row>
    <row r="3" spans="1:3" ht="45.75" customHeight="1" x14ac:dyDescent="0.25">
      <c r="A3" s="161" t="s">
        <v>189</v>
      </c>
      <c r="B3" s="161"/>
      <c r="C3" s="161"/>
    </row>
    <row r="4" spans="1:3" x14ac:dyDescent="0.25">
      <c r="A4" s="162"/>
      <c r="B4" s="162"/>
      <c r="C4" s="162"/>
    </row>
    <row r="5" spans="1:3" x14ac:dyDescent="0.25">
      <c r="A5" s="163" t="s">
        <v>190</v>
      </c>
      <c r="B5" s="163"/>
      <c r="C5" s="163"/>
    </row>
    <row r="6" spans="1:3" x14ac:dyDescent="0.25">
      <c r="A6" s="112" t="s">
        <v>191</v>
      </c>
      <c r="B6" s="112" t="s">
        <v>192</v>
      </c>
      <c r="C6" s="113" t="s">
        <v>193</v>
      </c>
    </row>
    <row r="7" spans="1:3" x14ac:dyDescent="0.25">
      <c r="A7" s="114" t="s">
        <v>236</v>
      </c>
      <c r="B7" s="114" t="s">
        <v>237</v>
      </c>
      <c r="C7" s="115">
        <v>2</v>
      </c>
    </row>
    <row r="8" spans="1:3" x14ac:dyDescent="0.25">
      <c r="A8" s="114" t="s">
        <v>43</v>
      </c>
      <c r="B8" s="114" t="s">
        <v>44</v>
      </c>
      <c r="C8" s="115">
        <v>3</v>
      </c>
    </row>
    <row r="9" spans="1:3" x14ac:dyDescent="0.25">
      <c r="A9" s="114"/>
      <c r="B9" s="114"/>
      <c r="C9" s="115"/>
    </row>
    <row r="10" spans="1:3" x14ac:dyDescent="0.25">
      <c r="A10" s="114"/>
      <c r="B10" s="114"/>
      <c r="C10" s="115"/>
    </row>
    <row r="11" spans="1:3" x14ac:dyDescent="0.25">
      <c r="A11" s="114"/>
      <c r="B11" s="114"/>
      <c r="C11" s="115"/>
    </row>
    <row r="12" spans="1:3" x14ac:dyDescent="0.25">
      <c r="A12" s="114"/>
      <c r="B12" s="114"/>
      <c r="C12" s="115"/>
    </row>
    <row r="13" spans="1:3" x14ac:dyDescent="0.25">
      <c r="A13" s="114"/>
      <c r="B13" s="114"/>
      <c r="C13" s="115"/>
    </row>
    <row r="14" spans="1:3" x14ac:dyDescent="0.25">
      <c r="A14" s="114"/>
      <c r="B14" s="114"/>
      <c r="C14" s="115"/>
    </row>
    <row r="15" spans="1:3" x14ac:dyDescent="0.25">
      <c r="A15" s="114"/>
      <c r="B15" s="114"/>
      <c r="C15" s="115"/>
    </row>
    <row r="17" spans="1:3" x14ac:dyDescent="0.25">
      <c r="A17" s="163" t="s">
        <v>194</v>
      </c>
      <c r="B17" s="163"/>
      <c r="C17" s="163"/>
    </row>
    <row r="18" spans="1:3" x14ac:dyDescent="0.25">
      <c r="A18" s="112" t="s">
        <v>191</v>
      </c>
      <c r="B18" s="112" t="s">
        <v>192</v>
      </c>
      <c r="C18" s="113" t="s">
        <v>193</v>
      </c>
    </row>
    <row r="19" spans="1:3" x14ac:dyDescent="0.25">
      <c r="A19" s="114" t="s">
        <v>195</v>
      </c>
      <c r="B19" s="114" t="s">
        <v>196</v>
      </c>
      <c r="C19" s="115">
        <v>2</v>
      </c>
    </row>
    <row r="20" spans="1:3" x14ac:dyDescent="0.25">
      <c r="A20" s="114" t="s">
        <v>197</v>
      </c>
      <c r="B20" s="114" t="s">
        <v>198</v>
      </c>
      <c r="C20" s="115">
        <v>2</v>
      </c>
    </row>
    <row r="21" spans="1:3" x14ac:dyDescent="0.25">
      <c r="A21" s="114" t="s">
        <v>199</v>
      </c>
      <c r="B21" s="114" t="s">
        <v>200</v>
      </c>
      <c r="C21" s="115">
        <v>1</v>
      </c>
    </row>
    <row r="22" spans="1:3" x14ac:dyDescent="0.25">
      <c r="A22" s="114" t="s">
        <v>201</v>
      </c>
      <c r="B22" s="114" t="s">
        <v>202</v>
      </c>
      <c r="C22" s="115">
        <v>1</v>
      </c>
    </row>
    <row r="24" spans="1:3" x14ac:dyDescent="0.25">
      <c r="A24" s="155" t="s">
        <v>203</v>
      </c>
      <c r="B24" s="155"/>
      <c r="C24" s="155"/>
    </row>
    <row r="25" spans="1:3" ht="121.5" customHeight="1" x14ac:dyDescent="0.25">
      <c r="A25" s="156" t="s">
        <v>204</v>
      </c>
      <c r="B25" s="157"/>
      <c r="C25" s="158"/>
    </row>
    <row r="26" spans="1:3" x14ac:dyDescent="0.25">
      <c r="A26" s="116" t="s">
        <v>205</v>
      </c>
      <c r="B26" s="117"/>
      <c r="C26" s="118"/>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13ADA-A522-41E9-8BA9-D1198C79D48E}">
  <ds:schemaRefs>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FA753C1E-688F-4A0A-8233-9E33AF9D84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ECE B-8</vt:lpstr>
      <vt:lpstr>ECE Notes</vt:lpstr>
      <vt:lpstr>Course Options - No Prereqs</vt:lpstr>
      <vt:lpstr>'ECE B-8'!Print_Area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2015-05-14T15:06:57Z</cp:lastPrinted>
  <dcterms:created xsi:type="dcterms:W3CDTF">2011-09-23T19:24:55Z</dcterms:created>
  <dcterms:modified xsi:type="dcterms:W3CDTF">2015-06-03T21:50:37Z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