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Dairy Production- Fall 15" sheetId="5" r:id="rId1"/>
    <sheet name="Course Options - No Prereqs" sheetId="7" r:id="rId2"/>
  </sheets>
  <definedNames>
    <definedName name="_xlnm.Print_Area" localSheetId="0">'Dairy Production- Fall 15'!$A$1:$M$77</definedName>
  </definedNames>
  <calcPr calcId="145621"/>
</workbook>
</file>

<file path=xl/calcChain.xml><?xml version="1.0" encoding="utf-8"?>
<calcChain xmlns="http://schemas.openxmlformats.org/spreadsheetml/2006/main">
  <c r="K20" i="5" l="1"/>
  <c r="D37" i="5" l="1"/>
  <c r="K3" i="5" l="1"/>
  <c r="D66" i="5" l="1"/>
  <c r="D75" i="5" l="1"/>
  <c r="D72" i="5"/>
  <c r="D69" i="5"/>
  <c r="D61" i="5"/>
  <c r="D58" i="5"/>
  <c r="D54" i="5"/>
  <c r="D50" i="5"/>
  <c r="D47" i="5"/>
  <c r="D43" i="5"/>
  <c r="A41" i="5"/>
  <c r="K37" i="5"/>
  <c r="D29" i="5"/>
  <c r="K12" i="5"/>
  <c r="D12" i="5"/>
</calcChain>
</file>

<file path=xl/sharedStrings.xml><?xml version="1.0" encoding="utf-8"?>
<sst xmlns="http://schemas.openxmlformats.org/spreadsheetml/2006/main" count="299" uniqueCount="205">
  <si>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</si>
  <si>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</si>
  <si>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</si>
  <si>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</si>
  <si>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</si>
  <si>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</si>
  <si>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</si>
  <si>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</si>
  <si>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</si>
  <si>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</si>
  <si>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</si>
  <si>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</si>
  <si>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</si>
  <si>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</si>
  <si>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</si>
  <si>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</si>
  <si>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</si>
  <si>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</si>
  <si>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</si>
  <si>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</si>
  <si>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</si>
  <si>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</si>
  <si>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</si>
  <si>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</si>
  <si>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</si>
  <si>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</si>
  <si>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</si>
  <si>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</si>
  <si>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First Year Seminar (IGR 1)</t>
  </si>
  <si>
    <t>SGR #4</t>
  </si>
  <si>
    <t>Humanities/Arts Diversity (SGR 4)</t>
  </si>
  <si>
    <t>ENGL 101</t>
  </si>
  <si>
    <t>SGR #5</t>
  </si>
  <si>
    <t>Mathematics (SGR 5)</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</si>
  <si>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</si>
  <si>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</si>
  <si>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</si>
  <si>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</si>
  <si>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</si>
  <si>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</si>
  <si>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</si>
  <si>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</si>
  <si>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</si>
  <si>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</si>
  <si>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</si>
  <si>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Course Title</t>
  </si>
  <si>
    <t>Credits</t>
  </si>
  <si>
    <t>Other Coursework:</t>
  </si>
  <si>
    <t>TOTAL CREDITS</t>
  </si>
  <si>
    <t xml:space="preserve">Major Courses (NOTE GRADE REQUIREMENTS HERE) </t>
  </si>
  <si>
    <t>Student ID#</t>
  </si>
  <si>
    <t>Anticipated Graduation Term</t>
  </si>
  <si>
    <t>Minimum GPA</t>
  </si>
  <si>
    <t xml:space="preserve">Today's Date </t>
  </si>
  <si>
    <t>GR</t>
  </si>
  <si>
    <t>SGR #3</t>
  </si>
  <si>
    <t>Social Sciences/Diversity (SGR 3)</t>
  </si>
  <si>
    <t>DS 109</t>
  </si>
  <si>
    <t>DS 130</t>
  </si>
  <si>
    <t>Introduction to Dairy Science</t>
  </si>
  <si>
    <t>not ECON</t>
  </si>
  <si>
    <t>PS 103-103L</t>
  </si>
  <si>
    <t>Crop Production and Lab</t>
  </si>
  <si>
    <t>4 or 5</t>
  </si>
  <si>
    <t>ECON 202</t>
  </si>
  <si>
    <t>Principles of Macroeconomics (SGR 3)</t>
  </si>
  <si>
    <t>also fills Globalization requirement</t>
  </si>
  <si>
    <t>MICR 231-231L</t>
  </si>
  <si>
    <t>General Microbiology and Lab</t>
  </si>
  <si>
    <t>DS 202</t>
  </si>
  <si>
    <t>Dairy Products Judging</t>
  </si>
  <si>
    <t>spring only</t>
  </si>
  <si>
    <t>offered only in the fall</t>
  </si>
  <si>
    <r>
      <t>Chemistry Survey and Lab</t>
    </r>
    <r>
      <rPr>
        <b/>
        <sz val="9"/>
        <rFont val="Calibri"/>
        <family val="2"/>
      </rPr>
      <t xml:space="preserve"> or </t>
    </r>
    <r>
      <rPr>
        <sz val="9"/>
        <rFont val="Calibri"/>
        <family val="2"/>
      </rPr>
      <t xml:space="preserve"> General Chemistry I and Lab (SGR 6)</t>
    </r>
  </si>
  <si>
    <r>
      <t xml:space="preserve">CHEM 106-106L </t>
    </r>
    <r>
      <rPr>
        <b/>
        <sz val="9"/>
        <rFont val="Calibri"/>
        <family val="2"/>
      </rPr>
      <t>or</t>
    </r>
    <r>
      <rPr>
        <sz val="9"/>
        <rFont val="Calibri"/>
        <family val="2"/>
      </rPr>
      <t xml:space="preserve"> CHEM 112-112L</t>
    </r>
  </si>
  <si>
    <r>
      <t>PS 213-213L</t>
    </r>
    <r>
      <rPr>
        <b/>
        <sz val="9"/>
        <rFont val="Calibri"/>
        <family val="2"/>
      </rPr>
      <t xml:space="preserve"> or</t>
    </r>
    <r>
      <rPr>
        <sz val="9"/>
        <rFont val="Calibri"/>
        <family val="2"/>
      </rPr>
      <t xml:space="preserve"> PS 313</t>
    </r>
  </si>
  <si>
    <r>
      <t xml:space="preserve">Soils and Lab </t>
    </r>
    <r>
      <rPr>
        <b/>
        <sz val="9"/>
        <rFont val="Calibri"/>
        <family val="2"/>
      </rPr>
      <t>or</t>
    </r>
    <r>
      <rPr>
        <sz val="9"/>
        <rFont val="Calibri"/>
        <family val="2"/>
      </rPr>
      <t xml:space="preserve"> Forage Crop and Pasture Management</t>
    </r>
  </si>
  <si>
    <t>AS 323</t>
  </si>
  <si>
    <t>Advanced Animal Nutrition</t>
  </si>
  <si>
    <t xml:space="preserve">AS 433-433L </t>
  </si>
  <si>
    <t>Livestock Reproduction and Lab</t>
  </si>
  <si>
    <t>IGR#2</t>
  </si>
  <si>
    <t>Elective</t>
  </si>
  <si>
    <t>any time JR or SR</t>
  </si>
  <si>
    <r>
      <t xml:space="preserve">Survey of Physics and Lab </t>
    </r>
    <r>
      <rPr>
        <b/>
        <sz val="9"/>
        <rFont val="Calibri"/>
        <family val="2"/>
      </rPr>
      <t xml:space="preserve"> or </t>
    </r>
    <r>
      <rPr>
        <sz val="9"/>
        <rFont val="Calibri"/>
        <family val="2"/>
      </rPr>
      <t xml:space="preserve">Introduction to Physics and Lab </t>
    </r>
    <r>
      <rPr>
        <b/>
        <sz val="9"/>
        <rFont val="Calibri"/>
        <family val="2"/>
      </rPr>
      <t xml:space="preserve"> or </t>
    </r>
    <r>
      <rPr>
        <sz val="9"/>
        <rFont val="Calibri"/>
        <family val="2"/>
      </rPr>
      <t>University Physics I and Lab</t>
    </r>
  </si>
  <si>
    <t>General Elective</t>
  </si>
  <si>
    <t>anytime JR or SR year</t>
  </si>
  <si>
    <t>Physiology of Lactation</t>
  </si>
  <si>
    <t>Spring - even years only</t>
  </si>
  <si>
    <t>Anatomy and Physiology of Domestic Animals and Lab</t>
  </si>
  <si>
    <t>General elective</t>
  </si>
  <si>
    <r>
      <t xml:space="preserve">AS 332-332L </t>
    </r>
    <r>
      <rPr>
        <b/>
        <sz val="9"/>
        <rFont val="Calibri"/>
        <family val="2"/>
      </rPr>
      <t xml:space="preserve">or </t>
    </r>
    <r>
      <rPr>
        <sz val="9"/>
        <rFont val="Calibri"/>
        <family val="2"/>
      </rPr>
      <t>BIOL 371</t>
    </r>
  </si>
  <si>
    <r>
      <t xml:space="preserve">Principles of Animal Breeding and Lab </t>
    </r>
    <r>
      <rPr>
        <b/>
        <sz val="9"/>
        <rFont val="Calibri"/>
        <family val="2"/>
      </rPr>
      <t xml:space="preserve">or </t>
    </r>
    <r>
      <rPr>
        <sz val="9"/>
        <rFont val="Calibri"/>
        <family val="2"/>
      </rPr>
      <t>Genetics</t>
    </r>
  </si>
  <si>
    <t>4 or 3</t>
  </si>
  <si>
    <t>DS 490</t>
  </si>
  <si>
    <t>Dairy Seminar</t>
  </si>
  <si>
    <t>Capstone and Advanced Writing</t>
  </si>
  <si>
    <t>Fall or Spring SR year</t>
  </si>
  <si>
    <t>anytime</t>
  </si>
  <si>
    <t>Dairy Microbiology</t>
  </si>
  <si>
    <t xml:space="preserve">AS 233-233L </t>
  </si>
  <si>
    <t>Applied Animal Nutrition and Lab</t>
  </si>
  <si>
    <r>
      <t xml:space="preserve">CHEM 120 </t>
    </r>
    <r>
      <rPr>
        <b/>
        <sz val="9"/>
        <rFont val="Calibri"/>
        <family val="2"/>
      </rPr>
      <t>or</t>
    </r>
    <r>
      <rPr>
        <sz val="9"/>
        <rFont val="Calibri"/>
        <family val="2"/>
      </rPr>
      <t xml:space="preserve"> CHEM 108</t>
    </r>
  </si>
  <si>
    <r>
      <t>P - CHEM 120</t>
    </r>
    <r>
      <rPr>
        <b/>
        <sz val="9"/>
        <rFont val="Calibri"/>
        <family val="2"/>
      </rPr>
      <t xml:space="preserve"> or </t>
    </r>
    <r>
      <rPr>
        <sz val="9"/>
        <rFont val="Calibri"/>
        <family val="2"/>
      </rPr>
      <t>108 = CHEM 106, fall or spring</t>
    </r>
  </si>
  <si>
    <t>P - AS 233 = AS 101 or DS 130, fall or spring</t>
  </si>
  <si>
    <t>P- 213 = CHEM 106 or 112, P - 313 = BIOL 101 or 151</t>
  </si>
  <si>
    <t>P - CHEM 106 or 112</t>
  </si>
  <si>
    <t>Spring - odd years only, P- MICR 231</t>
  </si>
  <si>
    <t>Fall-Spring JR or SR year, P-AS 233</t>
  </si>
  <si>
    <t>Fall only - P - VET 223</t>
  </si>
  <si>
    <t>Spring only, P - CHEM 108, 120, or 326</t>
  </si>
  <si>
    <t xml:space="preserve">College of ABS Requirements </t>
  </si>
  <si>
    <t>DS 494</t>
  </si>
  <si>
    <t>Internship</t>
  </si>
  <si>
    <t>Dairy Cattle Breeding and Evaluation and Lab</t>
  </si>
  <si>
    <t>BIOL 151-151L or BIOL 101-101L</t>
  </si>
  <si>
    <r>
      <t xml:space="preserve">General Biology I and Lab </t>
    </r>
    <r>
      <rPr>
        <b/>
        <sz val="9"/>
        <rFont val="Calibri"/>
        <family val="2"/>
      </rPr>
      <t xml:space="preserve">or </t>
    </r>
    <r>
      <rPr>
        <sz val="9"/>
        <rFont val="Calibri"/>
        <family val="2"/>
      </rPr>
      <t>Biology Survey I and Lab (SGR 6)</t>
    </r>
  </si>
  <si>
    <t>DS 312-312L</t>
  </si>
  <si>
    <t>DS 311</t>
  </si>
  <si>
    <t>Dairy Cattle Judging</t>
  </si>
  <si>
    <t>16 - 17</t>
  </si>
  <si>
    <t>Dairy Farm Operations I and Lab</t>
  </si>
  <si>
    <t>Dairy Farm Operations II and Lab</t>
  </si>
  <si>
    <t>15 or 14</t>
  </si>
  <si>
    <t>Agriculture Waste Management</t>
  </si>
  <si>
    <t>PS 213 or PS 313</t>
  </si>
  <si>
    <t>Animal Diseases and Their Control</t>
  </si>
  <si>
    <t>Fall or Spring Jr or SR year</t>
  </si>
  <si>
    <t xml:space="preserve">Farm &amp; Ranch Management </t>
  </si>
  <si>
    <t>AGEC 271</t>
  </si>
  <si>
    <t>Bachelor of Science in Dairy Production (Fall 2015)</t>
  </si>
  <si>
    <t>AS 332 - Spring only, Pre- AS 101 or DS 130 and BIOL 101 or BIOL 153; BIOL 371 fall or spring, Pre-BIOL 101 or BIOL 151</t>
  </si>
  <si>
    <t>Fall only</t>
  </si>
  <si>
    <t>Junior Standing - Fall -Odd years only; Pre-DS 130-130L, AS 233, and ECON 202 if not junior standing</t>
  </si>
  <si>
    <t>Junior Standing - Spring Even years only; Pre-DS 130-130L and ECON 202 if not junior standing</t>
  </si>
  <si>
    <t>DS 301-301L</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</si>
  <si>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</si>
  <si>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</si>
  <si>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</si>
  <si>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</si>
  <si>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</si>
  <si>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</si>
  <si>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</si>
  <si>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</si>
  <si>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</si>
  <si>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</si>
  <si>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</si>
  <si>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</si>
  <si>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</si>
  <si>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</si>
  <si>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</si>
  <si>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</si>
  <si>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Introduction to Dairy Science - fall and spring</t>
  </si>
  <si>
    <t>Dairy Products Judging - spring only</t>
  </si>
  <si>
    <t>DS 231</t>
  </si>
  <si>
    <t>Dairy Foods - fall only</t>
  </si>
  <si>
    <t>Dairy Cattle Judging - fall only</t>
  </si>
  <si>
    <t>FS 101</t>
  </si>
  <si>
    <t>Introduction to Food Science - spring ony</t>
  </si>
  <si>
    <t>FS 251</t>
  </si>
  <si>
    <t>Food Safety Management Systems - fall and spring</t>
  </si>
  <si>
    <t>Math 102 or Math 115</t>
  </si>
  <si>
    <t>AST 463-563</t>
  </si>
  <si>
    <t>DS 413-513</t>
  </si>
  <si>
    <t>DS 480-480L/580-580L</t>
  </si>
  <si>
    <t>VET 223-223L</t>
  </si>
  <si>
    <t>VET 403-503</t>
  </si>
  <si>
    <r>
      <rPr>
        <b/>
        <sz val="9"/>
        <color rgb="FFFF0000"/>
        <rFont val="Calibri"/>
        <family val="2"/>
      </rPr>
      <t>Prerequsites</t>
    </r>
    <r>
      <rPr>
        <b/>
        <sz val="9"/>
        <rFont val="Calibri"/>
        <family val="2"/>
      </rPr>
      <t>/Comments</t>
    </r>
  </si>
  <si>
    <r>
      <t xml:space="preserve">ENGL 101 </t>
    </r>
    <r>
      <rPr>
        <b/>
        <sz val="9"/>
        <color theme="1"/>
        <rFont val="Calibri"/>
        <family val="2"/>
        <scheme val="minor"/>
      </rPr>
      <t>or</t>
    </r>
    <r>
      <rPr>
        <sz val="9"/>
        <color theme="1"/>
        <rFont val="Calibri"/>
        <family val="2"/>
        <scheme val="minor"/>
      </rPr>
      <t xml:space="preserve"> SPCM 101</t>
    </r>
  </si>
  <si>
    <r>
      <t>Composition I (SGR 1)</t>
    </r>
    <r>
      <rPr>
        <b/>
        <sz val="9"/>
        <color theme="1"/>
        <rFont val="Calibri"/>
        <family val="2"/>
        <scheme val="minor"/>
      </rPr>
      <t xml:space="preserve"> or </t>
    </r>
    <r>
      <rPr>
        <sz val="9"/>
        <color theme="1"/>
        <rFont val="Calibri"/>
        <family val="2"/>
        <scheme val="minor"/>
      </rPr>
      <t>Fundamentals of Speech (SGR 2)</t>
    </r>
  </si>
  <si>
    <r>
      <t xml:space="preserve">SPCM 101 </t>
    </r>
    <r>
      <rPr>
        <b/>
        <sz val="9"/>
        <color theme="1"/>
        <rFont val="Calibri"/>
        <family val="2"/>
        <scheme val="minor"/>
      </rPr>
      <t>or</t>
    </r>
    <r>
      <rPr>
        <sz val="9"/>
        <color theme="1"/>
        <rFont val="Calibri"/>
        <family val="2"/>
        <scheme val="minor"/>
      </rPr>
      <t xml:space="preserve"> ENGL 101</t>
    </r>
  </si>
  <si>
    <r>
      <t>Fundamentals of Speech (SGR 2)</t>
    </r>
    <r>
      <rPr>
        <b/>
        <sz val="9"/>
        <color theme="1"/>
        <rFont val="Calibri"/>
        <family val="2"/>
        <scheme val="minor"/>
      </rPr>
      <t xml:space="preserve"> or</t>
    </r>
    <r>
      <rPr>
        <sz val="9"/>
        <color theme="1"/>
        <rFont val="Calibri"/>
        <family val="2"/>
        <scheme val="minor"/>
      </rPr>
      <t xml:space="preserve"> Composition I (SGR1)</t>
    </r>
  </si>
  <si>
    <r>
      <t xml:space="preserve">PHYS 101-101L </t>
    </r>
    <r>
      <rPr>
        <b/>
        <sz val="9"/>
        <rFont val="Calibri"/>
        <family val="2"/>
      </rPr>
      <t xml:space="preserve"> or </t>
    </r>
    <r>
      <rPr>
        <sz val="9"/>
        <rFont val="Calibri"/>
        <family val="2"/>
      </rPr>
      <t xml:space="preserve">PHYS 111-111L </t>
    </r>
    <r>
      <rPr>
        <b/>
        <sz val="9"/>
        <rFont val="Calibri"/>
        <family val="2"/>
      </rPr>
      <t xml:space="preserve">or </t>
    </r>
    <r>
      <rPr>
        <sz val="9"/>
        <rFont val="Calibri"/>
        <family val="2"/>
      </rPr>
      <t>PHYS 211-211L</t>
    </r>
  </si>
  <si>
    <t>DS 481-481L</t>
  </si>
  <si>
    <t>Composition I</t>
  </si>
  <si>
    <t>Composition II</t>
  </si>
  <si>
    <t>SPCM 101</t>
  </si>
  <si>
    <t>Fundamentals of Speech</t>
  </si>
  <si>
    <t>Social Sciences/Diversity</t>
  </si>
  <si>
    <t>Principles of Macroeconomics</t>
  </si>
  <si>
    <t>Humanities/Arts Diversity</t>
  </si>
  <si>
    <t>Mathematics</t>
  </si>
  <si>
    <t>CHEM 106-106L or CHEM 112-112L</t>
  </si>
  <si>
    <t>Chemistry Survey and Lab or  General Chemistry I and Lab</t>
  </si>
  <si>
    <t>BIOL 101-101L or BIOL 151-151L</t>
  </si>
  <si>
    <t>General Biology I and Lab or Biology Survey I and Lab</t>
  </si>
  <si>
    <t>AS 332-332L or BIOL 371</t>
  </si>
  <si>
    <t>Principles of Animal Breeding and Lab or Genetics</t>
  </si>
  <si>
    <t>AST 463</t>
  </si>
  <si>
    <t>CHEM 120 or CHEM 108</t>
  </si>
  <si>
    <t>Elementary Organic Chemistry and Lab or Organic and Biochemistry and Lab</t>
  </si>
  <si>
    <t>P - CHEM 120 or 108 = CHEM 106, fall or spring</t>
  </si>
  <si>
    <t>DS 413</t>
  </si>
  <si>
    <t>DS 480-480L</t>
  </si>
  <si>
    <t>PHYS 101-101L  or PHYS 111-111L or PHYS 211-211L</t>
  </si>
  <si>
    <t>Survey of Physics and Lab  or Introduction to Physics and Lab  or University Physics I and Lab</t>
  </si>
  <si>
    <t>PS 213-213L or PS 313</t>
  </si>
  <si>
    <t>Soils and Lab or Forage Crop and Pasture Management</t>
  </si>
  <si>
    <t>VET 223</t>
  </si>
  <si>
    <t>VET 403</t>
  </si>
  <si>
    <t>First Year Seminar</t>
  </si>
  <si>
    <t>Cultural Awareness/Responsibility (Must have a different prefix than the courses used to meet SGR 3, 4 and 6)</t>
  </si>
  <si>
    <t>72-73</t>
  </si>
  <si>
    <r>
      <t>Elementary Organic Chemistry and Lab</t>
    </r>
    <r>
      <rPr>
        <b/>
        <sz val="9"/>
        <rFont val="Calibri"/>
        <family val="2"/>
      </rPr>
      <t xml:space="preserve"> or</t>
    </r>
    <r>
      <rPr>
        <sz val="9"/>
        <rFont val="Calibri"/>
        <family val="2"/>
      </rPr>
      <t xml:space="preserve"> Organic &amp; Biochemistry &amp; Lab</t>
    </r>
  </si>
  <si>
    <t>2015-2016 Undergraduate Catalog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</si>
</sst>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2"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b/>
      <sz val="9"/>
      <name val="Calibri"/>
      <family val="2"/>
    </font>
    <font>
      <b/>
      <sz val="9"/>
      <color rgb="FF0070C0"/>
      <name val="Calibri"/>
      <family val="2"/>
    </font>
    <font>
      <sz val="8"/>
      <name val="Calibri"/>
      <family val="2"/>
    </font>
    <font>
      <i/>
      <u/>
      <sz val="9"/>
      <name val="Calibri"/>
      <family val="2"/>
    </font>
    <font>
      <sz val="9"/>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9"/>
      <color rgb="FFFF0000"/>
      <name val="Calibri"/>
      <family val="2"/>
    </font>
    <font>
      <sz val="9"/>
      <color theme="1"/>
      <name val="Calibri"/>
      <family val="2"/>
      <scheme val="minor"/>
    </font>
    <font>
      <b/>
      <sz val="9"/>
      <color theme="1"/>
      <name val="Calibri"/>
      <family val="2"/>
      <scheme val="minor"/>
    </font>
    <font>
      <u/>
      <sz val="9"/>
      <name val="Calibri"/>
      <family val="2"/>
    </font>
    <font>
      <sz val="9"/>
      <color rgb="FF000000"/>
      <name val="Calibri"/>
      <family val="2"/>
    </font>
    <font>
      <b/>
      <u/>
      <sz val="9"/>
      <name val="Calibri"/>
      <family val="2"/>
      <scheme val="minor"/>
    </font>
    <font>
      <b/>
      <sz val="9"/>
      <name val="Calibri"/>
      <family val="2"/>
      <scheme val="minor"/>
    </font>
    <font>
      <b/>
      <u/>
      <sz val="9"/>
      <name val="Calibri"/>
      <family val="2"/>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rgb="FF000000"/>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193">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8" fillId="0" borderId="0" xfId="2" applyFont="1" applyFill="1" applyBorder="1" applyAlignment="1">
      <alignment horizontal="center"/>
    </xf>
    <xf numFmtId="0" fontId="8" fillId="0" borderId="3" xfId="2" applyFont="1" applyFill="1" applyBorder="1"/>
    <xf numFmtId="0" fontId="6" fillId="0" borderId="3" xfId="2" applyFont="1" applyFill="1" applyBorder="1"/>
    <xf numFmtId="0" fontId="9" fillId="0" borderId="0" xfId="2" applyFont="1" applyFill="1" applyBorder="1" applyAlignment="1">
      <alignment horizontal="center"/>
    </xf>
    <xf numFmtId="0" fontId="6" fillId="0" borderId="3" xfId="2" applyFont="1" applyFill="1" applyBorder="1" applyAlignment="1">
      <alignment horizontal="center"/>
    </xf>
    <xf numFmtId="0" fontId="6" fillId="0" borderId="3" xfId="0" applyFont="1" applyFill="1" applyBorder="1"/>
    <xf numFmtId="0" fontId="6" fillId="0" borderId="12" xfId="2" applyFont="1" applyFill="1" applyBorder="1"/>
    <xf numFmtId="0" fontId="6" fillId="0" borderId="13" xfId="2" applyFont="1" applyFill="1" applyBorder="1" applyAlignment="1">
      <alignment horizontal="left"/>
    </xf>
    <xf numFmtId="0" fontId="6" fillId="0" borderId="10" xfId="2" applyFont="1" applyFill="1" applyBorder="1" applyAlignment="1">
      <alignment horizontal="center"/>
    </xf>
    <xf numFmtId="0" fontId="6" fillId="0" borderId="8" xfId="2" applyFont="1" applyFill="1" applyBorder="1"/>
    <xf numFmtId="0" fontId="6" fillId="0" borderId="14" xfId="2" applyFont="1" applyFill="1" applyBorder="1" applyAlignment="1">
      <alignment horizontal="center"/>
    </xf>
    <xf numFmtId="0" fontId="6" fillId="0" borderId="8" xfId="2" applyFont="1" applyFill="1" applyBorder="1" applyAlignment="1">
      <alignment horizontal="left"/>
    </xf>
    <xf numFmtId="0" fontId="6" fillId="0" borderId="8" xfId="2" applyFont="1" applyFill="1" applyBorder="1" applyAlignment="1">
      <alignment horizontal="center"/>
    </xf>
    <xf numFmtId="0" fontId="6" fillId="0" borderId="15" xfId="2" applyFont="1" applyFill="1" applyBorder="1" applyAlignment="1">
      <alignment horizontal="center"/>
    </xf>
    <xf numFmtId="0" fontId="6" fillId="0" borderId="3" xfId="2" applyFont="1" applyFill="1" applyBorder="1" applyAlignment="1">
      <alignment horizontal="left"/>
    </xf>
    <xf numFmtId="0" fontId="6" fillId="0" borderId="3" xfId="2" quotePrefix="1" applyFont="1" applyFill="1" applyBorder="1" applyAlignment="1">
      <alignment horizontal="left"/>
    </xf>
    <xf numFmtId="0" fontId="6" fillId="0" borderId="0" xfId="2" quotePrefix="1" applyFont="1" applyFill="1" applyBorder="1" applyAlignment="1">
      <alignment horizontal="right"/>
    </xf>
    <xf numFmtId="0" fontId="6" fillId="0" borderId="15" xfId="2" applyFont="1" applyFill="1" applyBorder="1" applyAlignment="1">
      <alignment horizontal="left"/>
    </xf>
    <xf numFmtId="0" fontId="11" fillId="0" borderId="0" xfId="2" applyFont="1" applyFill="1" applyBorder="1" applyAlignment="1">
      <alignment horizontal="center"/>
    </xf>
    <xf numFmtId="0" fontId="8" fillId="0" borderId="5" xfId="2" applyFont="1" applyFill="1" applyBorder="1"/>
    <xf numFmtId="0" fontId="6" fillId="0" borderId="6" xfId="2" applyFont="1" applyFill="1" applyBorder="1" applyAlignment="1">
      <alignment horizontal="center"/>
    </xf>
    <xf numFmtId="0" fontId="6" fillId="0" borderId="12" xfId="2" quotePrefix="1" applyFont="1" applyFill="1" applyBorder="1" applyAlignment="1">
      <alignment horizontal="right"/>
    </xf>
    <xf numFmtId="0" fontId="6" fillId="0" borderId="12" xfId="2" applyFont="1" applyFill="1" applyBorder="1" applyAlignment="1">
      <alignment horizontal="center"/>
    </xf>
    <xf numFmtId="0" fontId="6" fillId="0" borderId="8" xfId="2" quotePrefix="1" applyFont="1" applyFill="1" applyBorder="1" applyAlignment="1">
      <alignment horizontal="right"/>
    </xf>
    <xf numFmtId="0" fontId="6" fillId="0" borderId="7" xfId="2" applyFont="1" applyFill="1" applyBorder="1" applyAlignment="1">
      <alignment horizontal="center"/>
    </xf>
    <xf numFmtId="0" fontId="6" fillId="2" borderId="0" xfId="2" applyFont="1" applyFill="1" applyBorder="1"/>
    <xf numFmtId="0" fontId="8"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4" borderId="0" xfId="2" applyFont="1" applyFill="1" applyBorder="1" applyAlignment="1"/>
    <xf numFmtId="0" fontId="6" fillId="5" borderId="0" xfId="2" applyFont="1" applyFill="1" applyBorder="1"/>
    <xf numFmtId="0" fontId="6" fillId="5" borderId="0" xfId="2" applyFont="1" applyFill="1" applyBorder="1" applyAlignment="1"/>
    <xf numFmtId="0" fontId="6" fillId="6" borderId="0" xfId="2" applyFont="1" applyFill="1" applyBorder="1"/>
    <xf numFmtId="0" fontId="6" fillId="6" borderId="0" xfId="2" applyFont="1" applyFill="1" applyBorder="1" applyAlignment="1"/>
    <xf numFmtId="0" fontId="4" fillId="0" borderId="0" xfId="2" applyFont="1" applyFill="1" applyBorder="1" applyAlignment="1"/>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8" fillId="0" borderId="0" xfId="0" applyFont="1" applyFill="1" applyBorder="1"/>
    <xf numFmtId="0" fontId="12" fillId="0" borderId="3" xfId="2" quotePrefix="1" applyFont="1" applyFill="1" applyBorder="1" applyAlignment="1">
      <alignment horizontal="left"/>
    </xf>
    <xf numFmtId="0" fontId="10" fillId="0" borderId="0" xfId="0" applyFont="1" applyFill="1" applyBorder="1" applyAlignment="1">
      <alignment horizontal="left"/>
    </xf>
    <xf numFmtId="0" fontId="15" fillId="0" borderId="0" xfId="2" applyFont="1" applyAlignment="1">
      <alignment horizontal="center"/>
    </xf>
    <xf numFmtId="0" fontId="16" fillId="0" borderId="1" xfId="2" applyFont="1" applyBorder="1"/>
    <xf numFmtId="0" fontId="16" fillId="0" borderId="1" xfId="2" applyFont="1" applyBorder="1" applyAlignment="1">
      <alignment horizontal="center"/>
    </xf>
    <xf numFmtId="0" fontId="17" fillId="0" borderId="0" xfId="2" applyFont="1" applyBorder="1" applyAlignment="1">
      <alignment horizontal="right"/>
    </xf>
    <xf numFmtId="0" fontId="7" fillId="0" borderId="0" xfId="2" applyFont="1" applyAlignment="1">
      <alignment horizontal="right" wrapText="1"/>
    </xf>
    <xf numFmtId="0" fontId="18" fillId="0" borderId="0" xfId="2" applyFont="1" applyFill="1" applyAlignment="1">
      <alignment horizontal="left"/>
    </xf>
    <xf numFmtId="0" fontId="18" fillId="0" borderId="0" xfId="2" applyFont="1" applyFill="1"/>
    <xf numFmtId="2" fontId="14" fillId="0" borderId="2" xfId="2" applyNumberFormat="1" applyFont="1" applyBorder="1" applyAlignment="1">
      <alignment horizontal="center"/>
    </xf>
    <xf numFmtId="0" fontId="16" fillId="0" borderId="0" xfId="2" applyFont="1" applyBorder="1" applyAlignment="1">
      <alignment horizontal="right"/>
    </xf>
    <xf numFmtId="0" fontId="10" fillId="0" borderId="0" xfId="0" applyFont="1" applyFill="1" applyBorder="1"/>
    <xf numFmtId="0" fontId="10" fillId="0" borderId="0" xfId="0" applyFont="1" applyFill="1" applyBorder="1" applyAlignment="1">
      <alignment horizontal="center"/>
    </xf>
    <xf numFmtId="0" fontId="6" fillId="10" borderId="3" xfId="2" applyFont="1" applyFill="1" applyBorder="1" applyAlignment="1">
      <alignment horizontal="left" wrapText="1"/>
    </xf>
    <xf numFmtId="0" fontId="8" fillId="10" borderId="3" xfId="2" applyFont="1" applyFill="1" applyBorder="1" applyAlignment="1">
      <alignment horizontal="left"/>
    </xf>
    <xf numFmtId="0" fontId="6" fillId="10" borderId="3" xfId="2" applyFont="1" applyFill="1" applyBorder="1" applyAlignment="1">
      <alignment horizontal="center"/>
    </xf>
    <xf numFmtId="0" fontId="6" fillId="10" borderId="3" xfId="2" applyFont="1" applyFill="1" applyBorder="1" applyAlignment="1">
      <alignment horizontal="left"/>
    </xf>
    <xf numFmtId="0" fontId="6" fillId="12" borderId="3" xfId="2" applyFont="1" applyFill="1" applyBorder="1" applyAlignment="1">
      <alignment horizontal="left"/>
    </xf>
    <xf numFmtId="0" fontId="6" fillId="13" borderId="3" xfId="2" applyFont="1" applyFill="1" applyBorder="1" applyAlignment="1">
      <alignment horizontal="left"/>
    </xf>
    <xf numFmtId="0" fontId="6" fillId="13" borderId="3" xfId="2" applyFont="1" applyFill="1" applyBorder="1" applyAlignment="1">
      <alignment horizontal="center"/>
    </xf>
    <xf numFmtId="0" fontId="6" fillId="9" borderId="3" xfId="2" applyFont="1" applyFill="1" applyBorder="1" applyAlignment="1">
      <alignment horizontal="left"/>
    </xf>
    <xf numFmtId="0" fontId="6" fillId="9" borderId="3" xfId="2" applyFont="1" applyFill="1" applyBorder="1" applyAlignment="1">
      <alignment horizontal="center"/>
    </xf>
    <xf numFmtId="0" fontId="6" fillId="13" borderId="3" xfId="0" applyFont="1" applyFill="1" applyBorder="1"/>
    <xf numFmtId="0" fontId="6" fillId="9" borderId="3" xfId="0" applyFont="1" applyFill="1" applyBorder="1"/>
    <xf numFmtId="0" fontId="6" fillId="9" borderId="3" xfId="2" quotePrefix="1" applyFont="1" applyFill="1" applyBorder="1" applyAlignment="1">
      <alignment horizontal="left"/>
    </xf>
    <xf numFmtId="0" fontId="6" fillId="9" borderId="3" xfId="2" applyFont="1" applyFill="1" applyBorder="1" applyAlignment="1">
      <alignment horizontal="left" wrapText="1"/>
    </xf>
    <xf numFmtId="0" fontId="6" fillId="9" borderId="3" xfId="2" applyNumberFormat="1" applyFont="1" applyFill="1" applyBorder="1" applyAlignment="1">
      <alignment horizontal="left"/>
    </xf>
    <xf numFmtId="0" fontId="6" fillId="9" borderId="3" xfId="2" applyFont="1" applyFill="1" applyBorder="1"/>
    <xf numFmtId="0" fontId="6" fillId="9" borderId="3" xfId="0" applyFont="1" applyFill="1" applyBorder="1" applyAlignment="1">
      <alignment wrapText="1"/>
    </xf>
    <xf numFmtId="0" fontId="6" fillId="9" borderId="3" xfId="2" applyFont="1" applyFill="1" applyBorder="1" applyAlignment="1">
      <alignment wrapText="1"/>
    </xf>
    <xf numFmtId="16" fontId="6" fillId="9" borderId="3" xfId="2" applyNumberFormat="1" applyFont="1" applyFill="1" applyBorder="1" applyAlignment="1">
      <alignment horizontal="center"/>
    </xf>
    <xf numFmtId="0" fontId="6" fillId="9" borderId="3" xfId="3" applyFont="1" applyFill="1" applyBorder="1" applyAlignment="1">
      <alignment wrapText="1"/>
    </xf>
    <xf numFmtId="0" fontId="6" fillId="9" borderId="4" xfId="2" applyFont="1" applyFill="1" applyBorder="1" applyAlignment="1">
      <alignment horizontal="center"/>
    </xf>
    <xf numFmtId="0" fontId="6" fillId="9" borderId="3" xfId="3" applyFont="1" applyFill="1" applyBorder="1"/>
    <xf numFmtId="0" fontId="6" fillId="14" borderId="3" xfId="2" applyFont="1" applyFill="1" applyBorder="1"/>
    <xf numFmtId="0" fontId="6" fillId="14" borderId="3" xfId="3" applyFont="1" applyFill="1" applyBorder="1"/>
    <xf numFmtId="0" fontId="6" fillId="14" borderId="3" xfId="2" applyFont="1" applyFill="1" applyBorder="1" applyAlignment="1">
      <alignment horizontal="left"/>
    </xf>
    <xf numFmtId="0" fontId="6" fillId="14" borderId="11" xfId="2" applyFont="1" applyFill="1" applyBorder="1" applyAlignment="1">
      <alignment horizontal="center"/>
    </xf>
    <xf numFmtId="0" fontId="23" fillId="0" borderId="10" xfId="0" applyFont="1" applyBorder="1"/>
    <xf numFmtId="0" fontId="2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0" fillId="0" borderId="0" xfId="0" applyAlignment="1">
      <alignment horizontal="center"/>
    </xf>
    <xf numFmtId="0" fontId="3" fillId="16" borderId="22" xfId="3" applyFill="1" applyBorder="1" applyAlignment="1">
      <alignment vertical="top"/>
    </xf>
    <xf numFmtId="0" fontId="0" fillId="16" borderId="23" xfId="0" applyFill="1" applyBorder="1"/>
    <xf numFmtId="0" fontId="0" fillId="16" borderId="24" xfId="0" applyFill="1" applyBorder="1" applyAlignment="1">
      <alignment horizontal="center"/>
    </xf>
    <xf numFmtId="0" fontId="8" fillId="0" borderId="3" xfId="2" applyFont="1" applyFill="1" applyBorder="1" applyAlignment="1">
      <alignment horizontal="center"/>
    </xf>
    <xf numFmtId="0" fontId="25" fillId="0" borderId="0" xfId="0" applyFont="1"/>
    <xf numFmtId="0" fontId="27" fillId="0" borderId="3" xfId="3" applyFont="1" applyFill="1" applyBorder="1"/>
    <xf numFmtId="0" fontId="6" fillId="9" borderId="3" xfId="2" applyFont="1" applyFill="1" applyBorder="1" applyAlignment="1">
      <alignment horizontal="left" vertical="center" wrapText="1"/>
    </xf>
    <xf numFmtId="0" fontId="6" fillId="9" borderId="3" xfId="2" quotePrefix="1" applyFont="1" applyFill="1" applyBorder="1" applyAlignment="1">
      <alignment horizontal="left" vertical="center" wrapText="1"/>
    </xf>
    <xf numFmtId="0" fontId="28" fillId="2" borderId="0" xfId="2" applyFont="1" applyFill="1" applyBorder="1" applyAlignment="1">
      <alignment horizontal="left" readingOrder="1"/>
    </xf>
    <xf numFmtId="0" fontId="27" fillId="0" borderId="12" xfId="2" applyFont="1" applyFill="1" applyBorder="1"/>
    <xf numFmtId="0" fontId="28" fillId="0" borderId="0" xfId="2" applyFont="1" applyFill="1" applyBorder="1" applyAlignment="1">
      <alignment horizontal="left" readingOrder="1"/>
    </xf>
    <xf numFmtId="0" fontId="28" fillId="0" borderId="0" xfId="2" applyFont="1" applyFill="1" applyBorder="1" applyAlignment="1">
      <alignment horizontal="center"/>
    </xf>
    <xf numFmtId="0" fontId="29" fillId="0" borderId="0" xfId="0" applyFont="1" applyFill="1" applyBorder="1" applyAlignment="1">
      <alignment horizontal="center"/>
    </xf>
    <xf numFmtId="0" fontId="18" fillId="0" borderId="0" xfId="0" applyFont="1" applyFill="1" applyBorder="1" applyAlignment="1">
      <alignment horizontal="center"/>
    </xf>
    <xf numFmtId="0" fontId="30" fillId="0" borderId="0" xfId="0" applyFont="1" applyFill="1" applyBorder="1"/>
    <xf numFmtId="0" fontId="29" fillId="0" borderId="8" xfId="0" quotePrefix="1" applyFont="1" applyFill="1" applyBorder="1" applyAlignment="1">
      <alignment horizontal="center"/>
    </xf>
    <xf numFmtId="0" fontId="30" fillId="0" borderId="8" xfId="0" applyFont="1" applyFill="1" applyBorder="1" applyAlignment="1">
      <alignment horizontal="center"/>
    </xf>
    <xf numFmtId="0" fontId="30" fillId="0" borderId="0" xfId="0" applyFont="1" applyFill="1" applyBorder="1" applyAlignment="1">
      <alignment horizontal="center"/>
    </xf>
    <xf numFmtId="0" fontId="29" fillId="0" borderId="0" xfId="0" applyFont="1" applyFill="1" applyBorder="1"/>
    <xf numFmtId="0" fontId="18" fillId="0" borderId="0" xfId="0" applyFont="1" applyFill="1" applyBorder="1" applyAlignment="1">
      <alignment horizontal="left"/>
    </xf>
    <xf numFmtId="0" fontId="18" fillId="8" borderId="3" xfId="0" applyFont="1" applyFill="1" applyBorder="1"/>
    <xf numFmtId="0" fontId="18" fillId="8" borderId="3" xfId="0" applyFont="1" applyFill="1" applyBorder="1" applyAlignment="1">
      <alignment horizontal="left"/>
    </xf>
    <xf numFmtId="0" fontId="18" fillId="8" borderId="3" xfId="0" applyFont="1" applyFill="1" applyBorder="1" applyAlignment="1">
      <alignment horizontal="center"/>
    </xf>
    <xf numFmtId="0" fontId="18" fillId="0" borderId="0" xfId="0" applyFont="1" applyFill="1" applyBorder="1"/>
    <xf numFmtId="0" fontId="30" fillId="0" borderId="0" xfId="0" applyFont="1" applyFill="1" applyBorder="1" applyAlignment="1">
      <alignment horizontal="left"/>
    </xf>
    <xf numFmtId="0" fontId="29" fillId="0" borderId="8" xfId="0" applyFont="1" applyFill="1" applyBorder="1" applyAlignment="1">
      <alignment horizontal="center"/>
    </xf>
    <xf numFmtId="0" fontId="18" fillId="0" borderId="9" xfId="0" applyFont="1" applyFill="1" applyBorder="1"/>
    <xf numFmtId="0" fontId="18" fillId="8" borderId="3" xfId="0" applyFont="1" applyFill="1" applyBorder="1" applyAlignment="1">
      <alignment wrapText="1"/>
    </xf>
    <xf numFmtId="0" fontId="18" fillId="9" borderId="3" xfId="0" applyFont="1" applyFill="1" applyBorder="1" applyAlignment="1">
      <alignment wrapText="1"/>
    </xf>
    <xf numFmtId="0" fontId="18" fillId="9" borderId="3" xfId="0" applyFont="1" applyFill="1" applyBorder="1"/>
    <xf numFmtId="0" fontId="18" fillId="9" borderId="3" xfId="0" applyFont="1" applyFill="1" applyBorder="1" applyAlignment="1">
      <alignment horizontal="left"/>
    </xf>
    <xf numFmtId="0" fontId="18" fillId="9" borderId="3" xfId="0" applyFont="1" applyFill="1" applyBorder="1" applyAlignment="1">
      <alignment horizontal="center"/>
    </xf>
    <xf numFmtId="0" fontId="18" fillId="9" borderId="3" xfId="0" applyFont="1" applyFill="1" applyBorder="1" applyAlignment="1">
      <alignment horizontal="left" wrapText="1"/>
    </xf>
    <xf numFmtId="0" fontId="18" fillId="8" borderId="3" xfId="0" applyFont="1" applyFill="1" applyBorder="1" applyAlignment="1">
      <alignment horizontal="left" wrapText="1"/>
    </xf>
    <xf numFmtId="16" fontId="18" fillId="8" borderId="3" xfId="0" applyNumberFormat="1" applyFont="1" applyFill="1" applyBorder="1" applyAlignment="1">
      <alignment horizontal="center"/>
    </xf>
    <xf numFmtId="0" fontId="18" fillId="0" borderId="4" xfId="0" applyFont="1" applyFill="1" applyBorder="1"/>
    <xf numFmtId="0" fontId="30" fillId="0" borderId="5" xfId="0" applyFont="1" applyFill="1" applyBorder="1" applyAlignment="1">
      <alignment horizontal="left"/>
    </xf>
    <xf numFmtId="0" fontId="29" fillId="0" borderId="8" xfId="1" quotePrefix="1" applyFont="1" applyFill="1" applyBorder="1" applyAlignment="1">
      <alignment horizontal="center"/>
    </xf>
    <xf numFmtId="0" fontId="29" fillId="0" borderId="8" xfId="1" applyFont="1" applyFill="1" applyBorder="1" applyAlignment="1">
      <alignment horizontal="center"/>
    </xf>
    <xf numFmtId="0" fontId="18" fillId="0" borderId="0" xfId="1" applyFont="1" applyFill="1" applyBorder="1" applyAlignment="1">
      <alignment horizontal="center"/>
    </xf>
    <xf numFmtId="0" fontId="18" fillId="0" borderId="3" xfId="0" applyFont="1" applyFill="1" applyBorder="1"/>
    <xf numFmtId="0" fontId="18" fillId="0" borderId="3" xfId="0" applyFont="1" applyFill="1" applyBorder="1" applyAlignment="1">
      <alignment horizontal="left"/>
    </xf>
    <xf numFmtId="0" fontId="18" fillId="0" borderId="3" xfId="0" applyFont="1" applyFill="1" applyBorder="1" applyAlignment="1">
      <alignment horizontal="center"/>
    </xf>
    <xf numFmtId="0" fontId="18" fillId="0" borderId="0" xfId="1" applyFont="1" applyFill="1" applyBorder="1"/>
    <xf numFmtId="0" fontId="18" fillId="0" borderId="0" xfId="1" applyFont="1" applyFill="1" applyBorder="1" applyAlignment="1">
      <alignment horizontal="left"/>
    </xf>
    <xf numFmtId="0" fontId="30" fillId="0" borderId="0" xfId="1" applyFont="1" applyFill="1" applyBorder="1" applyAlignment="1">
      <alignment horizontal="left"/>
    </xf>
    <xf numFmtId="0" fontId="18" fillId="0" borderId="0" xfId="2" applyFont="1" applyFill="1" applyBorder="1" applyAlignment="1">
      <alignment horizontal="center"/>
    </xf>
    <xf numFmtId="0" fontId="18" fillId="0" borderId="0" xfId="2" applyFont="1" applyFill="1" applyBorder="1"/>
    <xf numFmtId="0" fontId="6" fillId="2" borderId="3" xfId="0" applyFont="1" applyFill="1" applyBorder="1"/>
    <xf numFmtId="0" fontId="6" fillId="2" borderId="3" xfId="0" applyFont="1" applyFill="1" applyBorder="1" applyAlignment="1">
      <alignment horizontal="left"/>
    </xf>
    <xf numFmtId="0" fontId="18" fillId="9" borderId="17" xfId="0" applyFont="1" applyFill="1" applyBorder="1" applyAlignment="1">
      <alignment horizontal="center"/>
    </xf>
    <xf numFmtId="0" fontId="6" fillId="0" borderId="3" xfId="0" applyFont="1" applyFill="1" applyBorder="1"/>
    <xf numFmtId="0" fontId="6" fillId="0" borderId="3" xfId="0" applyFont="1" applyFill="1" applyBorder="1" applyAlignment="1">
      <alignment horizontal="left"/>
    </xf>
    <xf numFmtId="0" fontId="6" fillId="3" borderId="3" xfId="1" applyFont="1" applyFill="1" applyBorder="1"/>
    <xf numFmtId="0" fontId="8" fillId="0" borderId="3" xfId="1" applyFont="1" applyFill="1" applyBorder="1"/>
    <xf numFmtId="0" fontId="8" fillId="0" borderId="3" xfId="1" applyFont="1" applyFill="1" applyBorder="1" applyAlignment="1">
      <alignment horizontal="left"/>
    </xf>
    <xf numFmtId="0" fontId="6" fillId="7" borderId="3" xfId="1" applyFont="1" applyFill="1" applyBorder="1"/>
    <xf numFmtId="0" fontId="6" fillId="9" borderId="3" xfId="0" applyFont="1" applyFill="1" applyBorder="1" applyAlignment="1">
      <alignment wrapText="1"/>
    </xf>
    <xf numFmtId="0" fontId="6" fillId="11" borderId="3" xfId="0" applyFont="1" applyFill="1" applyBorder="1" applyAlignment="1">
      <alignment horizontal="left"/>
    </xf>
    <xf numFmtId="0" fontId="18" fillId="9" borderId="3" xfId="1" applyFont="1" applyFill="1" applyBorder="1"/>
    <xf numFmtId="0" fontId="18" fillId="9" borderId="3" xfId="1" applyFont="1" applyFill="1" applyBorder="1" applyAlignment="1">
      <alignment horizontal="left"/>
    </xf>
    <xf numFmtId="0" fontId="18" fillId="9" borderId="3" xfId="1" applyFont="1" applyFill="1" applyBorder="1" applyAlignment="1">
      <alignment horizontal="center"/>
    </xf>
    <xf numFmtId="0" fontId="18" fillId="8" borderId="0" xfId="0" applyFont="1" applyFill="1" applyBorder="1"/>
    <xf numFmtId="0" fontId="18" fillId="8" borderId="5" xfId="0" applyFont="1" applyFill="1" applyBorder="1"/>
    <xf numFmtId="0" fontId="18" fillId="8" borderId="5" xfId="0" applyFont="1" applyFill="1" applyBorder="1" applyAlignment="1">
      <alignment horizontal="left"/>
    </xf>
    <xf numFmtId="0" fontId="18" fillId="8" borderId="5" xfId="0" applyFont="1" applyFill="1" applyBorder="1" applyAlignment="1">
      <alignment horizontal="center"/>
    </xf>
    <xf numFmtId="0" fontId="18" fillId="9" borderId="3" xfId="1" applyFont="1" applyFill="1" applyBorder="1" applyAlignment="1">
      <alignment wrapText="1"/>
    </xf>
    <xf numFmtId="0" fontId="6" fillId="2" borderId="3" xfId="0" applyFont="1" applyFill="1" applyBorder="1" applyAlignment="1">
      <alignment wrapText="1"/>
    </xf>
    <xf numFmtId="0" fontId="6" fillId="10" borderId="3" xfId="0" applyFont="1" applyFill="1" applyBorder="1" applyAlignment="1">
      <alignment wrapText="1"/>
    </xf>
    <xf numFmtId="0" fontId="6" fillId="10" borderId="3" xfId="0" applyFont="1" applyFill="1" applyBorder="1" applyAlignment="1">
      <alignment horizontal="left"/>
    </xf>
    <xf numFmtId="0" fontId="18" fillId="9" borderId="3" xfId="4" applyFont="1" applyFill="1" applyBorder="1" applyAlignment="1">
      <alignment horizontal="left"/>
    </xf>
    <xf numFmtId="0" fontId="18" fillId="9" borderId="3" xfId="4" applyFont="1" applyFill="1" applyBorder="1" applyAlignment="1">
      <alignment horizontal="center"/>
    </xf>
    <xf numFmtId="0" fontId="6" fillId="17" borderId="3" xfId="0" applyFont="1" applyFill="1" applyBorder="1"/>
    <xf numFmtId="0" fontId="6" fillId="17" borderId="3" xfId="0" applyFont="1" applyFill="1" applyBorder="1" applyAlignment="1">
      <alignment horizontal="left"/>
    </xf>
    <xf numFmtId="0" fontId="6" fillId="17" borderId="3" xfId="0" applyFont="1" applyFill="1" applyBorder="1" applyAlignment="1">
      <alignment horizontal="center"/>
    </xf>
    <xf numFmtId="0" fontId="6" fillId="7" borderId="3" xfId="1" applyFont="1" applyFill="1" applyBorder="1" applyAlignment="1">
      <alignment horizontal="left"/>
    </xf>
    <xf numFmtId="0" fontId="7" fillId="0" borderId="0" xfId="0" applyFont="1" applyFill="1" applyBorder="1" applyAlignment="1">
      <alignment horizontal="left" wrapText="1"/>
    </xf>
    <xf numFmtId="0" fontId="6" fillId="0" borderId="3" xfId="0" applyFont="1" applyFill="1" applyBorder="1"/>
    <xf numFmtId="0" fontId="6" fillId="0" borderId="3" xfId="0" applyFont="1" applyFill="1" applyBorder="1" applyAlignment="1">
      <alignment horizontal="center"/>
    </xf>
    <xf numFmtId="0" fontId="6" fillId="0" borderId="3" xfId="1" applyFont="1" applyFill="1" applyBorder="1" applyAlignment="1">
      <alignment horizontal="center"/>
    </xf>
    <xf numFmtId="0" fontId="31" fillId="0" borderId="3" xfId="1" quotePrefix="1" applyFont="1" applyFill="1" applyBorder="1" applyAlignment="1">
      <alignment horizontal="center"/>
    </xf>
    <xf numFmtId="0" fontId="31" fillId="0" borderId="3" xfId="1" applyFont="1" applyFill="1" applyBorder="1" applyAlignment="1">
      <alignment horizontal="center"/>
    </xf>
    <xf numFmtId="0" fontId="6" fillId="2" borderId="3" xfId="0" applyFont="1" applyFill="1" applyBorder="1" applyAlignment="1">
      <alignment horizontal="center"/>
    </xf>
    <xf numFmtId="0" fontId="6" fillId="10" borderId="3" xfId="0" applyFont="1" applyFill="1" applyBorder="1" applyAlignment="1">
      <alignment horizontal="center"/>
    </xf>
    <xf numFmtId="0" fontId="6" fillId="3" borderId="3" xfId="1" applyFont="1" applyFill="1" applyBorder="1" applyAlignment="1">
      <alignment horizontal="center"/>
    </xf>
    <xf numFmtId="0" fontId="6" fillId="7" borderId="3" xfId="1" applyFont="1" applyFill="1" applyBorder="1" applyAlignment="1">
      <alignment horizontal="center"/>
    </xf>
    <xf numFmtId="0" fontId="7" fillId="0" borderId="0" xfId="0" applyFont="1" applyFill="1" applyBorder="1" applyAlignment="1">
      <alignment horizontal="left"/>
    </xf>
    <xf numFmtId="0" fontId="5" fillId="0" borderId="0" xfId="2" applyFont="1" applyFill="1" applyBorder="1" applyAlignment="1">
      <alignment horizontal="center"/>
    </xf>
    <xf numFmtId="0" fontId="14" fillId="0" borderId="0" xfId="0" applyFont="1" applyAlignment="1">
      <alignment horizontal="center"/>
    </xf>
    <xf numFmtId="0" fontId="4" fillId="0" borderId="0" xfId="2" applyFont="1" applyFill="1" applyBorder="1" applyAlignment="1">
      <alignment horizontal="center"/>
    </xf>
    <xf numFmtId="164" fontId="19" fillId="0" borderId="16" xfId="2" applyNumberFormat="1" applyFont="1" applyFill="1" applyBorder="1" applyAlignment="1">
      <alignment horizontal="center"/>
    </xf>
    <xf numFmtId="0" fontId="17" fillId="0" borderId="0" xfId="2" applyFont="1" applyAlignment="1">
      <alignment horizontal="right" wrapText="1"/>
    </xf>
    <xf numFmtId="0" fontId="0" fillId="0" borderId="0" xfId="0" applyAlignment="1"/>
    <xf numFmtId="0" fontId="17" fillId="0" borderId="16" xfId="2" applyFont="1" applyBorder="1" applyAlignment="1">
      <alignment horizontal="center"/>
    </xf>
    <xf numFmtId="0" fontId="0" fillId="0" borderId="16" xfId="0" applyBorder="1" applyAlignment="1">
      <alignment horizontal="center"/>
    </xf>
    <xf numFmtId="0" fontId="13" fillId="0" borderId="0" xfId="2" applyFont="1" applyFill="1" applyAlignment="1">
      <alignment horizontal="right"/>
    </xf>
    <xf numFmtId="0" fontId="13" fillId="0" borderId="0" xfId="0" applyFont="1" applyAlignment="1">
      <alignment horizontal="right"/>
    </xf>
    <xf numFmtId="0" fontId="21" fillId="15" borderId="18" xfId="0" applyFont="1" applyFill="1" applyBorder="1" applyAlignment="1">
      <alignment horizontal="left"/>
    </xf>
    <xf numFmtId="0" fontId="0" fillId="16" borderId="19" xfId="3" applyFont="1" applyFill="1" applyBorder="1" applyAlignment="1">
      <alignment vertical="top" wrapText="1"/>
    </xf>
    <xf numFmtId="0" fontId="20" fillId="16" borderId="20" xfId="3" applyFont="1" applyFill="1" applyBorder="1" applyAlignment="1">
      <alignment vertical="top"/>
    </xf>
    <xf numFmtId="0" fontId="20" fillId="16" borderId="21" xfId="3" applyFont="1" applyFill="1" applyBorder="1" applyAlignment="1">
      <alignment vertical="top"/>
    </xf>
    <xf numFmtId="0" fontId="22" fillId="0" borderId="0" xfId="0" applyFont="1" applyAlignment="1">
      <alignment horizontal="center"/>
    </xf>
    <xf numFmtId="0" fontId="21" fillId="0" borderId="0" xfId="0" applyFont="1" applyAlignment="1">
      <alignment horizontal="center"/>
    </xf>
    <xf numFmtId="0" fontId="0" fillId="0" borderId="0" xfId="0" applyFont="1" applyAlignment="1">
      <alignment horizontal="left" vertical="top" wrapText="1"/>
    </xf>
    <xf numFmtId="0" fontId="21" fillId="0" borderId="1" xfId="0" applyFont="1" applyBorder="1" applyAlignment="1">
      <alignment horizontal="left" wrapText="1"/>
    </xf>
    <xf numFmtId="0" fontId="21" fillId="15" borderId="10"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5"/>
    <cellStyle name="Normal 3 4" xfId="7"/>
    <cellStyle name="Normal 4" xfId="6"/>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80"/>
  <sheetViews>
    <sheetView tabSelected="1" zoomScale="98" zoomScaleNormal="98" workbookViewId="0">
      <selection activeCell="A4" sqref="A4"/>
    </sheetView>
  </sheetViews>
  <sheetFormatPr defaultColWidth="9.140625" defaultRowHeight="18" customHeight="1" x14ac:dyDescent="0.2"/>
  <cols>
    <col min="1" max="1" width="15.140625" style="3" customWidth="1"/>
    <col min="2" max="2" width="30.5703125" style="3" customWidth="1"/>
    <col min="3" max="3" width="29.28515625" style="3" customWidth="1"/>
    <col min="4" max="6" width="5.7109375" style="1" customWidth="1"/>
    <col min="7" max="7" width="2.140625" style="1" customWidth="1"/>
    <col min="8" max="8" width="15.140625" style="3" customWidth="1"/>
    <col min="9" max="9" width="30.5703125" style="3" customWidth="1"/>
    <col min="10" max="10" width="29.28515625" style="3" customWidth="1"/>
    <col min="11" max="11" width="6.7109375" style="1" customWidth="1"/>
    <col min="12" max="13" width="5.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25">
      <c r="A1" s="175" t="s">
        <v>130</v>
      </c>
      <c r="B1" s="175"/>
      <c r="C1" s="175"/>
      <c r="D1" s="175"/>
      <c r="E1" s="175"/>
      <c r="F1" s="175"/>
      <c r="G1" s="175"/>
      <c r="H1" s="175"/>
      <c r="I1" s="175"/>
      <c r="J1" s="175"/>
      <c r="K1" s="175"/>
      <c r="L1" s="175"/>
      <c r="M1" s="175"/>
    </row>
    <row r="2" spans="1:14" s="51" customFormat="1" ht="18" customHeight="1" thickBot="1" x14ac:dyDescent="0.3">
      <c r="A2" s="45" t="s">
        <v>0</v>
      </c>
      <c r="B2" s="46"/>
      <c r="C2" s="46"/>
      <c r="D2" s="177" t="s">
        <v>50</v>
      </c>
      <c r="E2" s="178"/>
      <c r="F2" s="178"/>
      <c r="G2" s="178"/>
      <c r="H2" s="47"/>
      <c r="I2" s="48"/>
      <c r="J2" s="49" t="s">
        <v>51</v>
      </c>
      <c r="K2" s="179"/>
      <c r="L2" s="180"/>
      <c r="M2" s="180"/>
      <c r="N2" s="50"/>
    </row>
    <row r="3" spans="1:14" s="51" customFormat="1" ht="18" customHeight="1" thickBot="1" x14ac:dyDescent="0.3">
      <c r="A3" s="45" t="s">
        <v>1</v>
      </c>
      <c r="B3" s="46"/>
      <c r="C3" s="46"/>
      <c r="D3" s="181" t="s">
        <v>52</v>
      </c>
      <c r="E3" s="182"/>
      <c r="F3" s="182"/>
      <c r="G3" s="182"/>
      <c r="H3" s="52"/>
      <c r="I3" s="53"/>
      <c r="J3" s="49" t="s">
        <v>53</v>
      </c>
      <c r="K3" s="176">
        <f ca="1">NOW()</f>
        <v>42158.677811921298</v>
      </c>
      <c r="L3" s="176"/>
      <c r="M3" s="176"/>
      <c r="N3" s="50"/>
    </row>
    <row r="4" spans="1:14" ht="18" customHeight="1" x14ac:dyDescent="0.25">
      <c r="A4" s="192" t="s">
        <v>204</v>
      </c>
      <c r="E4" s="4"/>
      <c r="G4" s="3"/>
    </row>
    <row r="5" spans="1:14" ht="18" customHeight="1" x14ac:dyDescent="0.2">
      <c r="A5" s="5" t="s">
        <v>14</v>
      </c>
      <c r="B5" s="6"/>
      <c r="C5" s="89" t="s">
        <v>167</v>
      </c>
      <c r="D5" s="89" t="s">
        <v>19</v>
      </c>
      <c r="E5" s="89" t="s">
        <v>18</v>
      </c>
      <c r="F5" s="89" t="s">
        <v>54</v>
      </c>
      <c r="G5" s="7"/>
      <c r="H5" s="5" t="s">
        <v>15</v>
      </c>
      <c r="I5" s="5"/>
      <c r="J5" s="89" t="s">
        <v>167</v>
      </c>
      <c r="K5" s="89" t="s">
        <v>19</v>
      </c>
      <c r="L5" s="89" t="s">
        <v>18</v>
      </c>
      <c r="M5" s="89" t="s">
        <v>54</v>
      </c>
      <c r="N5" s="7"/>
    </row>
    <row r="6" spans="1:14" ht="24" customHeight="1" x14ac:dyDescent="0.2">
      <c r="A6" s="61" t="s">
        <v>57</v>
      </c>
      <c r="B6" s="61" t="s">
        <v>28</v>
      </c>
      <c r="C6" s="61" t="s">
        <v>72</v>
      </c>
      <c r="D6" s="62">
        <v>2</v>
      </c>
      <c r="E6" s="8"/>
      <c r="F6" s="8"/>
      <c r="H6" s="56" t="s">
        <v>168</v>
      </c>
      <c r="I6" s="56" t="s">
        <v>169</v>
      </c>
      <c r="J6" s="59"/>
      <c r="K6" s="58">
        <v>3</v>
      </c>
      <c r="L6" s="8"/>
      <c r="M6" s="8"/>
      <c r="N6" s="4"/>
    </row>
    <row r="7" spans="1:14" ht="12" x14ac:dyDescent="0.2">
      <c r="A7" s="63" t="s">
        <v>58</v>
      </c>
      <c r="B7" s="63" t="s">
        <v>59</v>
      </c>
      <c r="C7" s="69"/>
      <c r="D7" s="64">
        <v>3</v>
      </c>
      <c r="E7" s="8"/>
      <c r="F7" s="8"/>
      <c r="H7" s="63" t="s">
        <v>112</v>
      </c>
      <c r="I7" s="63" t="s">
        <v>113</v>
      </c>
      <c r="J7" s="63"/>
      <c r="K7" s="64">
        <v>3</v>
      </c>
      <c r="L7" s="8"/>
      <c r="M7" s="8"/>
    </row>
    <row r="8" spans="1:14" ht="26.25" customHeight="1" x14ac:dyDescent="0.2">
      <c r="A8" s="56" t="s">
        <v>170</v>
      </c>
      <c r="B8" s="56" t="s">
        <v>171</v>
      </c>
      <c r="C8" s="57"/>
      <c r="D8" s="58">
        <v>3</v>
      </c>
      <c r="E8" s="8"/>
      <c r="F8" s="8"/>
      <c r="H8" s="56" t="s">
        <v>55</v>
      </c>
      <c r="I8" s="56" t="s">
        <v>56</v>
      </c>
      <c r="J8" s="59" t="s">
        <v>60</v>
      </c>
      <c r="K8" s="58">
        <v>3</v>
      </c>
      <c r="L8" s="8"/>
      <c r="M8" s="8"/>
    </row>
    <row r="9" spans="1:14" ht="24" customHeight="1" x14ac:dyDescent="0.2">
      <c r="A9" s="56" t="s">
        <v>74</v>
      </c>
      <c r="B9" s="56" t="s">
        <v>73</v>
      </c>
      <c r="C9" s="57"/>
      <c r="D9" s="58">
        <v>4</v>
      </c>
      <c r="E9" s="8"/>
      <c r="F9" s="8"/>
      <c r="H9" s="63" t="s">
        <v>61</v>
      </c>
      <c r="I9" s="63" t="s">
        <v>62</v>
      </c>
      <c r="J9" s="63"/>
      <c r="K9" s="64">
        <v>3</v>
      </c>
      <c r="L9" s="8"/>
      <c r="M9" s="8"/>
    </row>
    <row r="10" spans="1:14" ht="12" x14ac:dyDescent="0.2">
      <c r="A10" s="56" t="s">
        <v>32</v>
      </c>
      <c r="B10" s="56" t="s">
        <v>33</v>
      </c>
      <c r="C10" s="59" t="s">
        <v>161</v>
      </c>
      <c r="D10" s="58">
        <v>3</v>
      </c>
      <c r="E10" s="8"/>
      <c r="F10" s="8"/>
      <c r="H10" s="18"/>
      <c r="I10" s="18"/>
      <c r="J10" s="18"/>
      <c r="K10" s="8"/>
      <c r="L10" s="8"/>
      <c r="M10" s="8"/>
    </row>
    <row r="11" spans="1:14" ht="12" x14ac:dyDescent="0.2">
      <c r="A11" s="6"/>
      <c r="B11" s="91"/>
      <c r="C11" s="18"/>
      <c r="D11" s="8"/>
      <c r="E11" s="8"/>
      <c r="F11" s="8"/>
      <c r="H11" s="56" t="s">
        <v>29</v>
      </c>
      <c r="I11" s="56" t="s">
        <v>30</v>
      </c>
      <c r="J11" s="57"/>
      <c r="K11" s="58">
        <v>3</v>
      </c>
      <c r="L11" s="8"/>
      <c r="M11" s="8"/>
    </row>
    <row r="12" spans="1:14" ht="18" customHeight="1" x14ac:dyDescent="0.2">
      <c r="A12" s="10"/>
      <c r="B12" s="10"/>
      <c r="C12" s="11"/>
      <c r="D12" s="12">
        <f>SUM(D6:D11)</f>
        <v>15</v>
      </c>
      <c r="J12" s="2"/>
      <c r="K12" s="12">
        <f>SUM(K6:K11)</f>
        <v>15</v>
      </c>
    </row>
    <row r="13" spans="1:14" ht="7.5" customHeight="1" x14ac:dyDescent="0.2">
      <c r="A13" s="13"/>
      <c r="B13" s="13"/>
      <c r="C13" s="2"/>
      <c r="D13" s="14"/>
      <c r="J13" s="2"/>
    </row>
    <row r="14" spans="1:14" ht="18" customHeight="1" x14ac:dyDescent="0.2">
      <c r="A14" s="5" t="s">
        <v>16</v>
      </c>
      <c r="B14" s="6"/>
      <c r="C14" s="15"/>
      <c r="D14" s="16"/>
      <c r="E14" s="16"/>
      <c r="F14" s="16"/>
      <c r="G14" s="17"/>
      <c r="H14" s="5" t="s">
        <v>17</v>
      </c>
      <c r="I14" s="6"/>
      <c r="J14" s="15"/>
      <c r="K14" s="16"/>
      <c r="L14" s="16"/>
      <c r="M14" s="16"/>
    </row>
    <row r="15" spans="1:14" ht="24.75" customHeight="1" x14ac:dyDescent="0.2">
      <c r="A15" s="72" t="s">
        <v>102</v>
      </c>
      <c r="B15" s="71" t="s">
        <v>203</v>
      </c>
      <c r="C15" s="68" t="s">
        <v>103</v>
      </c>
      <c r="D15" s="73" t="s">
        <v>63</v>
      </c>
      <c r="E15" s="8"/>
      <c r="F15" s="8"/>
      <c r="H15" s="66" t="s">
        <v>100</v>
      </c>
      <c r="I15" s="66" t="s">
        <v>101</v>
      </c>
      <c r="J15" s="68" t="s">
        <v>104</v>
      </c>
      <c r="K15" s="64">
        <v>4</v>
      </c>
      <c r="L15" s="8"/>
      <c r="M15" s="8"/>
      <c r="N15" s="3"/>
    </row>
    <row r="16" spans="1:14" ht="27" customHeight="1" x14ac:dyDescent="0.2">
      <c r="A16" s="56" t="s">
        <v>115</v>
      </c>
      <c r="B16" s="56" t="s">
        <v>116</v>
      </c>
      <c r="C16" s="59"/>
      <c r="D16" s="58" t="s">
        <v>93</v>
      </c>
      <c r="E16" s="8"/>
      <c r="F16" s="8"/>
      <c r="H16" s="70" t="s">
        <v>117</v>
      </c>
      <c r="I16" s="74" t="s">
        <v>114</v>
      </c>
      <c r="J16" s="63"/>
      <c r="K16" s="75">
        <v>4</v>
      </c>
      <c r="L16" s="8"/>
      <c r="M16" s="8"/>
    </row>
    <row r="17" spans="1:17" ht="12" x14ac:dyDescent="0.2">
      <c r="A17" s="59" t="s">
        <v>64</v>
      </c>
      <c r="B17" s="59" t="s">
        <v>65</v>
      </c>
      <c r="C17" s="60" t="s">
        <v>66</v>
      </c>
      <c r="D17" s="58">
        <v>3</v>
      </c>
      <c r="E17" s="8"/>
      <c r="F17" s="8"/>
      <c r="H17" s="70" t="s">
        <v>67</v>
      </c>
      <c r="I17" s="76" t="s">
        <v>68</v>
      </c>
      <c r="J17" s="63" t="s">
        <v>106</v>
      </c>
      <c r="K17" s="75">
        <v>4</v>
      </c>
      <c r="L17" s="8"/>
      <c r="M17" s="8"/>
    </row>
    <row r="18" spans="1:17" ht="12" x14ac:dyDescent="0.2">
      <c r="A18" s="56" t="s">
        <v>34</v>
      </c>
      <c r="B18" s="56" t="s">
        <v>35</v>
      </c>
      <c r="C18" s="59" t="s">
        <v>31</v>
      </c>
      <c r="D18" s="58">
        <v>3</v>
      </c>
      <c r="E18" s="8"/>
      <c r="F18" s="8"/>
      <c r="H18" s="70" t="s">
        <v>69</v>
      </c>
      <c r="I18" s="76" t="s">
        <v>70</v>
      </c>
      <c r="J18" s="63" t="s">
        <v>71</v>
      </c>
      <c r="K18" s="64">
        <v>1</v>
      </c>
      <c r="L18" s="8"/>
      <c r="M18" s="8"/>
    </row>
    <row r="19" spans="1:17" ht="12" x14ac:dyDescent="0.2">
      <c r="A19" s="63" t="s">
        <v>118</v>
      </c>
      <c r="B19" s="63" t="s">
        <v>119</v>
      </c>
      <c r="C19" s="63" t="s">
        <v>132</v>
      </c>
      <c r="D19" s="64">
        <v>2</v>
      </c>
      <c r="E19" s="8"/>
      <c r="F19" s="8"/>
      <c r="H19" s="56" t="s">
        <v>29</v>
      </c>
      <c r="I19" s="56" t="s">
        <v>30</v>
      </c>
      <c r="J19" s="57"/>
      <c r="K19" s="58">
        <v>3</v>
      </c>
      <c r="L19" s="8"/>
      <c r="M19" s="8"/>
    </row>
    <row r="20" spans="1:17" ht="18" customHeight="1" x14ac:dyDescent="0.2">
      <c r="B20" s="20"/>
      <c r="C20" s="21"/>
      <c r="D20" s="12" t="s">
        <v>120</v>
      </c>
      <c r="G20" s="22"/>
      <c r="H20" s="10"/>
      <c r="I20" s="10"/>
      <c r="J20" s="11"/>
      <c r="K20" s="12">
        <f>SUM(K15:K19)</f>
        <v>16</v>
      </c>
      <c r="M20" s="26"/>
    </row>
    <row r="21" spans="1:17" ht="7.5" customHeight="1" x14ac:dyDescent="0.2">
      <c r="B21" s="20"/>
      <c r="C21" s="2"/>
      <c r="H21" s="13"/>
      <c r="I21" s="13"/>
      <c r="J21" s="2"/>
      <c r="K21" s="14"/>
    </row>
    <row r="22" spans="1:17" ht="18" customHeight="1" x14ac:dyDescent="0.2">
      <c r="A22" s="5" t="s">
        <v>24</v>
      </c>
      <c r="B22" s="6"/>
      <c r="C22" s="15"/>
      <c r="D22" s="16"/>
      <c r="E22" s="16"/>
      <c r="F22" s="16"/>
      <c r="H22" s="23" t="s">
        <v>25</v>
      </c>
      <c r="I22" s="6"/>
      <c r="J22" s="15"/>
      <c r="K22" s="16"/>
      <c r="L22" s="16"/>
      <c r="M22" s="16"/>
    </row>
    <row r="23" spans="1:17" ht="36" x14ac:dyDescent="0.2">
      <c r="A23" s="72" t="s">
        <v>164</v>
      </c>
      <c r="B23" s="76" t="s">
        <v>121</v>
      </c>
      <c r="C23" s="92" t="s">
        <v>133</v>
      </c>
      <c r="D23" s="64">
        <v>4</v>
      </c>
      <c r="E23" s="8"/>
      <c r="F23" s="8"/>
      <c r="H23" s="66" t="s">
        <v>163</v>
      </c>
      <c r="I23" s="66" t="s">
        <v>87</v>
      </c>
      <c r="J23" s="63" t="s">
        <v>88</v>
      </c>
      <c r="K23" s="64">
        <v>3</v>
      </c>
      <c r="L23" s="8"/>
      <c r="M23" s="8"/>
      <c r="N23" s="22"/>
    </row>
    <row r="24" spans="1:17" ht="24" x14ac:dyDescent="0.2">
      <c r="A24" s="66" t="s">
        <v>77</v>
      </c>
      <c r="B24" s="66" t="s">
        <v>78</v>
      </c>
      <c r="C24" s="63" t="s">
        <v>108</v>
      </c>
      <c r="D24" s="64">
        <v>3</v>
      </c>
      <c r="E24" s="8"/>
      <c r="F24" s="8"/>
      <c r="H24" s="70" t="s">
        <v>165</v>
      </c>
      <c r="I24" s="72" t="s">
        <v>89</v>
      </c>
      <c r="J24" s="67" t="s">
        <v>110</v>
      </c>
      <c r="K24" s="64">
        <v>4</v>
      </c>
      <c r="L24" s="8"/>
      <c r="M24" s="8"/>
      <c r="Q24" s="2"/>
    </row>
    <row r="25" spans="1:17" ht="39.75" customHeight="1" x14ac:dyDescent="0.2">
      <c r="A25" s="143" t="s">
        <v>172</v>
      </c>
      <c r="B25" s="143" t="s">
        <v>84</v>
      </c>
      <c r="C25" s="63" t="s">
        <v>86</v>
      </c>
      <c r="D25" s="64">
        <v>4</v>
      </c>
      <c r="E25" s="8"/>
      <c r="F25" s="8"/>
      <c r="H25" s="71" t="s">
        <v>173</v>
      </c>
      <c r="I25" s="66" t="s">
        <v>122</v>
      </c>
      <c r="J25" s="93" t="s">
        <v>134</v>
      </c>
      <c r="K25" s="64">
        <v>4</v>
      </c>
      <c r="L25" s="8"/>
      <c r="M25" s="8"/>
    </row>
    <row r="26" spans="1:17" ht="13.5" customHeight="1" x14ac:dyDescent="0.2">
      <c r="A26" s="163"/>
      <c r="B26" s="163" t="s">
        <v>85</v>
      </c>
      <c r="C26" s="43"/>
      <c r="D26" s="8">
        <v>3</v>
      </c>
      <c r="E26" s="8"/>
      <c r="F26" s="8"/>
      <c r="H26" s="9"/>
      <c r="I26" s="9"/>
      <c r="J26" s="19"/>
      <c r="K26" s="8"/>
      <c r="L26" s="8"/>
      <c r="M26" s="8"/>
    </row>
    <row r="27" spans="1:17" ht="42.75" customHeight="1" x14ac:dyDescent="0.2">
      <c r="A27" s="163"/>
      <c r="B27" s="163"/>
      <c r="C27" s="43"/>
      <c r="D27" s="8"/>
      <c r="E27" s="8"/>
      <c r="F27" s="8"/>
      <c r="G27" s="24"/>
      <c r="H27" s="71" t="s">
        <v>91</v>
      </c>
      <c r="I27" s="71" t="s">
        <v>92</v>
      </c>
      <c r="J27" s="68" t="s">
        <v>131</v>
      </c>
      <c r="K27" s="64" t="s">
        <v>93</v>
      </c>
      <c r="L27" s="8"/>
      <c r="M27" s="8"/>
      <c r="O27" s="1"/>
      <c r="P27" s="2"/>
    </row>
    <row r="28" spans="1:17" ht="19.5" customHeight="1" x14ac:dyDescent="0.2">
      <c r="A28" s="9"/>
      <c r="B28" s="9"/>
      <c r="C28" s="43"/>
      <c r="D28" s="8"/>
      <c r="E28" s="8"/>
      <c r="F28" s="8"/>
      <c r="G28" s="24"/>
      <c r="J28" s="2"/>
      <c r="K28" s="12" t="s">
        <v>123</v>
      </c>
    </row>
    <row r="29" spans="1:17" ht="18" customHeight="1" x14ac:dyDescent="0.2">
      <c r="B29" s="25"/>
      <c r="C29" s="11"/>
      <c r="D29" s="12">
        <f>SUM(D23:D28)</f>
        <v>14</v>
      </c>
      <c r="F29" s="26"/>
      <c r="J29" s="2"/>
    </row>
    <row r="30" spans="1:17" ht="7.5" customHeight="1" x14ac:dyDescent="0.2">
      <c r="B30" s="27"/>
      <c r="C30" s="2"/>
      <c r="J30" s="2"/>
    </row>
    <row r="31" spans="1:17" ht="18" customHeight="1" x14ac:dyDescent="0.2">
      <c r="A31" s="5" t="s">
        <v>26</v>
      </c>
      <c r="B31" s="6"/>
      <c r="C31" s="15"/>
      <c r="D31" s="16"/>
      <c r="E31" s="16"/>
      <c r="F31" s="16"/>
      <c r="H31" s="5" t="s">
        <v>27</v>
      </c>
      <c r="I31" s="6"/>
      <c r="J31" s="15"/>
      <c r="K31" s="16"/>
      <c r="L31" s="16"/>
      <c r="M31" s="16"/>
    </row>
    <row r="32" spans="1:17" ht="24" customHeight="1" x14ac:dyDescent="0.2">
      <c r="A32" s="72" t="s">
        <v>75</v>
      </c>
      <c r="B32" s="74" t="s">
        <v>76</v>
      </c>
      <c r="C32" s="68" t="s">
        <v>105</v>
      </c>
      <c r="D32" s="64">
        <v>3</v>
      </c>
      <c r="E32" s="8"/>
      <c r="F32" s="8"/>
      <c r="H32" s="70" t="s">
        <v>135</v>
      </c>
      <c r="I32" s="70" t="s">
        <v>99</v>
      </c>
      <c r="J32" s="63" t="s">
        <v>107</v>
      </c>
      <c r="K32" s="64">
        <v>4</v>
      </c>
      <c r="L32" s="8"/>
      <c r="M32" s="8"/>
      <c r="N32" s="22"/>
    </row>
    <row r="33" spans="1:19" ht="18" customHeight="1" x14ac:dyDescent="0.2">
      <c r="A33" s="77" t="s">
        <v>94</v>
      </c>
      <c r="B33" s="78" t="s">
        <v>95</v>
      </c>
      <c r="C33" s="79" t="s">
        <v>96</v>
      </c>
      <c r="D33" s="80">
        <v>1</v>
      </c>
      <c r="E33" s="28"/>
      <c r="F33" s="28"/>
      <c r="H33" s="66" t="s">
        <v>162</v>
      </c>
      <c r="I33" s="66" t="s">
        <v>124</v>
      </c>
      <c r="J33" s="63" t="s">
        <v>125</v>
      </c>
      <c r="K33" s="64">
        <v>3</v>
      </c>
      <c r="L33" s="8"/>
      <c r="M33" s="8"/>
    </row>
    <row r="34" spans="1:19" ht="18" customHeight="1" x14ac:dyDescent="0.2">
      <c r="A34" s="70" t="s">
        <v>79</v>
      </c>
      <c r="B34" s="70" t="s">
        <v>80</v>
      </c>
      <c r="C34" s="67" t="s">
        <v>109</v>
      </c>
      <c r="D34" s="64">
        <v>3</v>
      </c>
      <c r="E34" s="8"/>
      <c r="F34" s="8"/>
      <c r="H34" s="9"/>
      <c r="I34" s="9" t="s">
        <v>90</v>
      </c>
      <c r="J34" s="18" t="s">
        <v>97</v>
      </c>
      <c r="K34" s="8">
        <v>3</v>
      </c>
      <c r="L34" s="8"/>
      <c r="M34" s="8"/>
    </row>
    <row r="35" spans="1:19" ht="18" customHeight="1" x14ac:dyDescent="0.2">
      <c r="A35" s="65" t="s">
        <v>81</v>
      </c>
      <c r="B35" s="65" t="s">
        <v>82</v>
      </c>
      <c r="C35" s="61" t="s">
        <v>83</v>
      </c>
      <c r="D35" s="62">
        <v>3</v>
      </c>
      <c r="E35" s="8"/>
      <c r="F35" s="8"/>
      <c r="H35" s="66" t="s">
        <v>166</v>
      </c>
      <c r="I35" s="66" t="s">
        <v>126</v>
      </c>
      <c r="J35" s="63"/>
      <c r="K35" s="64">
        <v>3</v>
      </c>
      <c r="L35" s="8"/>
      <c r="M35" s="8"/>
    </row>
    <row r="36" spans="1:19" ht="18" customHeight="1" x14ac:dyDescent="0.2">
      <c r="A36" s="66" t="s">
        <v>129</v>
      </c>
      <c r="B36" s="66" t="s">
        <v>128</v>
      </c>
      <c r="C36" s="67" t="s">
        <v>98</v>
      </c>
      <c r="D36" s="64">
        <v>3</v>
      </c>
      <c r="E36" s="8"/>
      <c r="F36" s="8"/>
      <c r="H36" s="9"/>
      <c r="I36" s="9" t="s">
        <v>90</v>
      </c>
      <c r="J36" s="18" t="s">
        <v>127</v>
      </c>
      <c r="K36" s="8">
        <v>3</v>
      </c>
      <c r="L36" s="8"/>
      <c r="M36" s="28"/>
      <c r="N36" s="3"/>
    </row>
    <row r="37" spans="1:19" ht="18" customHeight="1" x14ac:dyDescent="0.2">
      <c r="A37" s="29" t="s">
        <v>20</v>
      </c>
      <c r="B37" s="94"/>
      <c r="C37" s="1"/>
      <c r="D37" s="12">
        <f>SUM(D32:D36)</f>
        <v>13</v>
      </c>
      <c r="F37" s="26"/>
      <c r="G37" s="22"/>
      <c r="H37" s="95"/>
      <c r="K37" s="12">
        <f>SUM(K32:K36)</f>
        <v>16</v>
      </c>
      <c r="M37" s="26"/>
    </row>
    <row r="38" spans="1:19" ht="18" customHeight="1" x14ac:dyDescent="0.2">
      <c r="A38" s="31" t="s">
        <v>21</v>
      </c>
      <c r="B38" s="31"/>
      <c r="C38" s="96"/>
      <c r="D38" s="97"/>
      <c r="E38" s="97"/>
      <c r="F38" s="97"/>
      <c r="H38" s="32" t="s">
        <v>22</v>
      </c>
      <c r="I38" s="33"/>
      <c r="J38" s="30" t="s">
        <v>3</v>
      </c>
      <c r="K38" s="12">
        <v>120</v>
      </c>
    </row>
    <row r="39" spans="1:19" ht="18" customHeight="1" x14ac:dyDescent="0.2">
      <c r="A39" s="34" t="s">
        <v>23</v>
      </c>
      <c r="B39" s="35"/>
      <c r="C39" s="96"/>
      <c r="H39" s="36" t="s">
        <v>49</v>
      </c>
      <c r="I39" s="37"/>
      <c r="J39" s="1"/>
      <c r="N39" s="3"/>
      <c r="O39" s="3"/>
    </row>
    <row r="40" spans="1:19" ht="18" customHeight="1" x14ac:dyDescent="0.25">
      <c r="A40" s="173" t="s">
        <v>2</v>
      </c>
      <c r="B40" s="174"/>
      <c r="C40" s="174"/>
      <c r="D40" s="174"/>
      <c r="E40" s="174"/>
      <c r="F40" s="174"/>
      <c r="G40" s="174"/>
      <c r="H40" s="174"/>
      <c r="I40" s="174"/>
      <c r="J40" s="174"/>
      <c r="K40" s="174"/>
      <c r="L40" s="174"/>
      <c r="M40" s="174"/>
    </row>
    <row r="41" spans="1:19" s="38" customFormat="1" ht="18" customHeight="1" x14ac:dyDescent="0.25">
      <c r="A41" s="175" t="str">
        <f>A1</f>
        <v>Bachelor of Science in Dairy Production (Fall 2015)</v>
      </c>
      <c r="B41" s="175"/>
      <c r="C41" s="175"/>
      <c r="D41" s="175"/>
      <c r="E41" s="175"/>
      <c r="F41" s="175"/>
      <c r="G41" s="175"/>
      <c r="H41" s="175"/>
      <c r="I41" s="175"/>
      <c r="J41" s="175"/>
      <c r="K41" s="175"/>
      <c r="L41" s="175"/>
      <c r="M41" s="175"/>
    </row>
    <row r="42" spans="1:19" s="40" customFormat="1" ht="18" customHeight="1" x14ac:dyDescent="0.2">
      <c r="A42" s="100" t="s">
        <v>36</v>
      </c>
      <c r="B42" s="100"/>
      <c r="C42" s="90"/>
      <c r="D42" s="98"/>
      <c r="E42" s="98"/>
      <c r="F42" s="99"/>
      <c r="G42" s="99"/>
      <c r="H42" s="100" t="s">
        <v>111</v>
      </c>
      <c r="I42" s="100"/>
      <c r="J42" s="100"/>
      <c r="K42" s="98"/>
      <c r="L42" s="98"/>
      <c r="M42" s="99"/>
      <c r="N42" s="99"/>
      <c r="O42" s="39"/>
    </row>
    <row r="43" spans="1:19" s="40" customFormat="1" ht="18" customHeight="1" x14ac:dyDescent="0.2">
      <c r="A43" s="100" t="s">
        <v>4</v>
      </c>
      <c r="B43" s="100" t="s">
        <v>37</v>
      </c>
      <c r="C43" s="100"/>
      <c r="D43" s="101">
        <f>SUM(D44:D45)</f>
        <v>6</v>
      </c>
      <c r="E43" s="102" t="s">
        <v>18</v>
      </c>
      <c r="F43" s="103" t="s">
        <v>54</v>
      </c>
      <c r="G43" s="99"/>
      <c r="H43" s="104" t="s">
        <v>42</v>
      </c>
      <c r="I43" s="104"/>
      <c r="J43" s="105"/>
      <c r="K43" s="98" t="s">
        <v>202</v>
      </c>
      <c r="L43" s="103" t="s">
        <v>18</v>
      </c>
      <c r="M43" s="103" t="s">
        <v>54</v>
      </c>
      <c r="N43" s="99"/>
      <c r="O43" s="39"/>
    </row>
    <row r="44" spans="1:19" s="40" customFormat="1" ht="18" customHeight="1" x14ac:dyDescent="0.2">
      <c r="A44" s="134" t="s">
        <v>31</v>
      </c>
      <c r="B44" s="134" t="s">
        <v>174</v>
      </c>
      <c r="C44" s="135"/>
      <c r="D44" s="168">
        <v>3</v>
      </c>
      <c r="E44" s="168"/>
      <c r="F44" s="168"/>
      <c r="G44" s="99"/>
      <c r="H44" s="115" t="s">
        <v>129</v>
      </c>
      <c r="I44" s="115" t="s">
        <v>128</v>
      </c>
      <c r="J44" s="116"/>
      <c r="K44" s="117">
        <v>3</v>
      </c>
      <c r="L44" s="117"/>
      <c r="M44" s="117"/>
      <c r="N44" s="99"/>
      <c r="O44" s="39"/>
    </row>
    <row r="45" spans="1:19" s="40" customFormat="1" ht="18" customHeight="1" x14ac:dyDescent="0.2">
      <c r="A45" s="134" t="s">
        <v>34</v>
      </c>
      <c r="B45" s="134" t="s">
        <v>175</v>
      </c>
      <c r="C45" s="135" t="s">
        <v>31</v>
      </c>
      <c r="D45" s="168">
        <v>3</v>
      </c>
      <c r="E45" s="168"/>
      <c r="F45" s="168"/>
      <c r="G45" s="99"/>
      <c r="H45" s="115" t="s">
        <v>100</v>
      </c>
      <c r="I45" s="115" t="s">
        <v>101</v>
      </c>
      <c r="J45" s="116" t="s">
        <v>104</v>
      </c>
      <c r="K45" s="117">
        <v>4</v>
      </c>
      <c r="L45" s="117"/>
      <c r="M45" s="117"/>
      <c r="N45" s="99"/>
      <c r="O45" s="39"/>
    </row>
    <row r="46" spans="1:19" s="40" customFormat="1" ht="18" customHeight="1" x14ac:dyDescent="0.2">
      <c r="A46" s="109"/>
      <c r="B46" s="109"/>
      <c r="C46" s="105"/>
      <c r="D46" s="99"/>
      <c r="E46" s="99"/>
      <c r="F46" s="99"/>
      <c r="G46" s="99"/>
      <c r="H46" s="115" t="s">
        <v>77</v>
      </c>
      <c r="I46" s="115" t="s">
        <v>78</v>
      </c>
      <c r="J46" s="116" t="s">
        <v>108</v>
      </c>
      <c r="K46" s="117">
        <v>3</v>
      </c>
      <c r="L46" s="117"/>
      <c r="M46" s="117"/>
      <c r="N46" s="99"/>
      <c r="O46" s="39"/>
    </row>
    <row r="47" spans="1:19" s="40" customFormat="1" ht="24.75" customHeight="1" x14ac:dyDescent="0.2">
      <c r="A47" s="100" t="s">
        <v>7</v>
      </c>
      <c r="B47" s="100" t="s">
        <v>38</v>
      </c>
      <c r="C47" s="110"/>
      <c r="D47" s="101">
        <f>D48</f>
        <v>3</v>
      </c>
      <c r="E47" s="111"/>
      <c r="F47" s="99"/>
      <c r="G47" s="99"/>
      <c r="H47" s="114" t="s">
        <v>186</v>
      </c>
      <c r="I47" s="114" t="s">
        <v>187</v>
      </c>
      <c r="J47" s="118" t="s">
        <v>131</v>
      </c>
      <c r="K47" s="117" t="s">
        <v>93</v>
      </c>
      <c r="L47" s="117"/>
      <c r="M47" s="136"/>
      <c r="N47" s="109"/>
      <c r="O47" s="54"/>
      <c r="P47" s="44"/>
      <c r="Q47" s="55"/>
      <c r="R47" s="55"/>
      <c r="S47" s="55"/>
    </row>
    <row r="48" spans="1:19" s="40" customFormat="1" ht="17.25" customHeight="1" x14ac:dyDescent="0.2">
      <c r="A48" s="134" t="s">
        <v>176</v>
      </c>
      <c r="B48" s="134" t="s">
        <v>177</v>
      </c>
      <c r="C48" s="135"/>
      <c r="D48" s="168">
        <v>3</v>
      </c>
      <c r="E48" s="168"/>
      <c r="F48" s="168"/>
      <c r="G48" s="112"/>
      <c r="H48" s="115" t="s">
        <v>79</v>
      </c>
      <c r="I48" s="115" t="s">
        <v>80</v>
      </c>
      <c r="J48" s="116" t="s">
        <v>109</v>
      </c>
      <c r="K48" s="117">
        <v>3</v>
      </c>
      <c r="L48" s="117"/>
      <c r="M48" s="117"/>
      <c r="N48" s="99"/>
      <c r="O48" s="39"/>
    </row>
    <row r="49" spans="1:21" s="40" customFormat="1" ht="18" customHeight="1" x14ac:dyDescent="0.2">
      <c r="A49" s="109"/>
      <c r="B49" s="109"/>
      <c r="C49" s="105"/>
      <c r="D49" s="99"/>
      <c r="E49" s="99"/>
      <c r="F49" s="99"/>
      <c r="G49" s="99"/>
      <c r="H49" s="106" t="s">
        <v>188</v>
      </c>
      <c r="I49" s="106" t="s">
        <v>124</v>
      </c>
      <c r="J49" s="107" t="s">
        <v>125</v>
      </c>
      <c r="K49" s="108">
        <v>3</v>
      </c>
      <c r="L49" s="108"/>
      <c r="M49" s="108"/>
      <c r="N49" s="99"/>
      <c r="O49" s="39"/>
    </row>
    <row r="50" spans="1:21" s="40" customFormat="1" ht="26.25" customHeight="1" x14ac:dyDescent="0.2">
      <c r="A50" s="100" t="s">
        <v>8</v>
      </c>
      <c r="B50" s="100" t="s">
        <v>39</v>
      </c>
      <c r="C50" s="90"/>
      <c r="D50" s="101">
        <f>SUM(D51:D52)</f>
        <v>6</v>
      </c>
      <c r="E50" s="111"/>
      <c r="F50" s="99"/>
      <c r="G50" s="99"/>
      <c r="H50" s="113" t="s">
        <v>189</v>
      </c>
      <c r="I50" s="113" t="s">
        <v>190</v>
      </c>
      <c r="J50" s="119" t="s">
        <v>191</v>
      </c>
      <c r="K50" s="120" t="s">
        <v>63</v>
      </c>
      <c r="L50" s="108"/>
      <c r="M50" s="108"/>
      <c r="N50" s="99"/>
      <c r="O50" s="39"/>
    </row>
    <row r="51" spans="1:21" s="40" customFormat="1" ht="19.5" customHeight="1" x14ac:dyDescent="0.2">
      <c r="A51" s="134" t="s">
        <v>55</v>
      </c>
      <c r="B51" s="134" t="s">
        <v>178</v>
      </c>
      <c r="C51" s="135" t="s">
        <v>60</v>
      </c>
      <c r="D51" s="168">
        <v>3</v>
      </c>
      <c r="E51" s="168"/>
      <c r="F51" s="168"/>
      <c r="G51" s="99"/>
      <c r="H51" s="106" t="s">
        <v>58</v>
      </c>
      <c r="I51" s="106" t="s">
        <v>59</v>
      </c>
      <c r="J51" s="107"/>
      <c r="K51" s="108">
        <v>3</v>
      </c>
      <c r="L51" s="108"/>
      <c r="M51" s="108"/>
      <c r="N51" s="99"/>
      <c r="O51" s="39"/>
    </row>
    <row r="52" spans="1:21" s="40" customFormat="1" ht="18" customHeight="1" x14ac:dyDescent="0.2">
      <c r="A52" s="134" t="s">
        <v>64</v>
      </c>
      <c r="B52" s="134" t="s">
        <v>179</v>
      </c>
      <c r="C52" s="144" t="s">
        <v>66</v>
      </c>
      <c r="D52" s="168">
        <v>3</v>
      </c>
      <c r="E52" s="168"/>
      <c r="F52" s="168"/>
      <c r="G52" s="99"/>
      <c r="H52" s="106" t="s">
        <v>69</v>
      </c>
      <c r="I52" s="106" t="s">
        <v>70</v>
      </c>
      <c r="J52" s="107" t="s">
        <v>71</v>
      </c>
      <c r="K52" s="108">
        <v>1</v>
      </c>
      <c r="L52" s="108"/>
      <c r="M52" s="108"/>
      <c r="N52" s="99"/>
      <c r="O52" s="39"/>
    </row>
    <row r="53" spans="1:21" s="40" customFormat="1" ht="18" customHeight="1" x14ac:dyDescent="0.2">
      <c r="A53" s="109"/>
      <c r="B53" s="109"/>
      <c r="C53" s="105"/>
      <c r="D53" s="99"/>
      <c r="E53" s="99"/>
      <c r="F53" s="99"/>
      <c r="G53" s="99"/>
      <c r="H53" s="106" t="s">
        <v>135</v>
      </c>
      <c r="I53" s="106" t="s">
        <v>99</v>
      </c>
      <c r="J53" s="107" t="s">
        <v>107</v>
      </c>
      <c r="K53" s="108">
        <v>4</v>
      </c>
      <c r="L53" s="108"/>
      <c r="M53" s="108"/>
      <c r="N53" s="99"/>
      <c r="O53" s="39"/>
    </row>
    <row r="54" spans="1:21" s="40" customFormat="1" ht="18" customHeight="1" x14ac:dyDescent="0.2">
      <c r="A54" s="100" t="s">
        <v>9</v>
      </c>
      <c r="B54" s="100" t="s">
        <v>40</v>
      </c>
      <c r="C54" s="90"/>
      <c r="D54" s="101">
        <f>SUM(D55:D56)</f>
        <v>6</v>
      </c>
      <c r="E54" s="111"/>
      <c r="F54" s="99"/>
      <c r="G54" s="99"/>
      <c r="H54" s="106" t="s">
        <v>118</v>
      </c>
      <c r="I54" s="106" t="s">
        <v>119</v>
      </c>
      <c r="J54" s="107" t="s">
        <v>132</v>
      </c>
      <c r="K54" s="108">
        <v>2</v>
      </c>
      <c r="L54" s="108"/>
      <c r="M54" s="108"/>
      <c r="N54" s="99"/>
      <c r="O54" s="39"/>
    </row>
    <row r="55" spans="1:21" s="40" customFormat="1" ht="33.75" customHeight="1" x14ac:dyDescent="0.2">
      <c r="A55" s="134" t="s">
        <v>29</v>
      </c>
      <c r="B55" s="134" t="s">
        <v>180</v>
      </c>
      <c r="C55" s="135"/>
      <c r="D55" s="168">
        <v>3</v>
      </c>
      <c r="E55" s="168"/>
      <c r="F55" s="168"/>
      <c r="G55" s="99"/>
      <c r="H55" s="106" t="s">
        <v>117</v>
      </c>
      <c r="I55" s="106" t="s">
        <v>114</v>
      </c>
      <c r="J55" s="107"/>
      <c r="K55" s="108">
        <v>4</v>
      </c>
      <c r="L55" s="108"/>
      <c r="M55" s="108"/>
      <c r="N55" s="99"/>
      <c r="O55" s="39"/>
    </row>
    <row r="56" spans="1:21" s="40" customFormat="1" ht="18" customHeight="1" x14ac:dyDescent="0.2">
      <c r="A56" s="134" t="s">
        <v>29</v>
      </c>
      <c r="B56" s="134" t="s">
        <v>180</v>
      </c>
      <c r="C56" s="135"/>
      <c r="D56" s="168">
        <v>3</v>
      </c>
      <c r="E56" s="168"/>
      <c r="F56" s="168"/>
      <c r="G56" s="99"/>
      <c r="H56" s="106" t="s">
        <v>192</v>
      </c>
      <c r="I56" s="106" t="s">
        <v>87</v>
      </c>
      <c r="J56" s="107" t="s">
        <v>88</v>
      </c>
      <c r="K56" s="108">
        <v>3</v>
      </c>
      <c r="L56" s="108"/>
      <c r="M56" s="108"/>
      <c r="N56" s="99"/>
      <c r="O56" s="39"/>
    </row>
    <row r="57" spans="1:21" s="40" customFormat="1" ht="18" customHeight="1" x14ac:dyDescent="0.2">
      <c r="A57" s="109"/>
      <c r="B57" s="109"/>
      <c r="C57" s="105"/>
      <c r="D57" s="99"/>
      <c r="E57" s="99"/>
      <c r="F57" s="99"/>
      <c r="G57" s="99"/>
      <c r="H57" s="106" t="s">
        <v>193</v>
      </c>
      <c r="I57" s="106" t="s">
        <v>121</v>
      </c>
      <c r="J57" s="107" t="s">
        <v>133</v>
      </c>
      <c r="K57" s="108">
        <v>4</v>
      </c>
      <c r="L57" s="108"/>
      <c r="M57" s="108"/>
      <c r="N57" s="99"/>
      <c r="O57" s="39"/>
    </row>
    <row r="58" spans="1:21" s="40" customFormat="1" ht="27.75" customHeight="1" x14ac:dyDescent="0.2">
      <c r="A58" s="100" t="s">
        <v>10</v>
      </c>
      <c r="B58" s="100" t="s">
        <v>41</v>
      </c>
      <c r="C58" s="110"/>
      <c r="D58" s="101">
        <f>D59</f>
        <v>3</v>
      </c>
      <c r="E58" s="111"/>
      <c r="F58" s="99"/>
      <c r="G58" s="99"/>
      <c r="H58" s="145" t="s">
        <v>173</v>
      </c>
      <c r="I58" s="145" t="s">
        <v>122</v>
      </c>
      <c r="J58" s="146" t="s">
        <v>134</v>
      </c>
      <c r="K58" s="147">
        <v>4</v>
      </c>
      <c r="L58" s="147"/>
      <c r="M58" s="147"/>
      <c r="N58" s="99"/>
      <c r="O58" s="39"/>
    </row>
    <row r="59" spans="1:21" s="40" customFormat="1" ht="18" customHeight="1" x14ac:dyDescent="0.2">
      <c r="A59" s="134" t="s">
        <v>32</v>
      </c>
      <c r="B59" s="134" t="s">
        <v>181</v>
      </c>
      <c r="C59" s="135" t="s">
        <v>161</v>
      </c>
      <c r="D59" s="168">
        <v>3</v>
      </c>
      <c r="E59" s="168"/>
      <c r="F59" s="168"/>
      <c r="G59" s="99"/>
      <c r="H59" s="148" t="s">
        <v>112</v>
      </c>
      <c r="I59" s="149" t="s">
        <v>113</v>
      </c>
      <c r="J59" s="150"/>
      <c r="K59" s="151">
        <v>3</v>
      </c>
      <c r="L59" s="151"/>
      <c r="M59" s="151"/>
      <c r="N59" s="99"/>
      <c r="O59" s="39"/>
    </row>
    <row r="60" spans="1:21" s="40" customFormat="1" ht="18" customHeight="1" x14ac:dyDescent="0.2">
      <c r="A60" s="109"/>
      <c r="B60" s="109"/>
      <c r="C60" s="105"/>
      <c r="D60" s="99"/>
      <c r="E60" s="99"/>
      <c r="F60" s="99"/>
      <c r="G60" s="99"/>
      <c r="H60" s="106" t="s">
        <v>67</v>
      </c>
      <c r="I60" s="106" t="s">
        <v>68</v>
      </c>
      <c r="J60" s="107" t="s">
        <v>106</v>
      </c>
      <c r="K60" s="108">
        <v>4</v>
      </c>
      <c r="L60" s="108"/>
      <c r="M60" s="108"/>
      <c r="N60" s="99"/>
      <c r="O60" s="39"/>
    </row>
    <row r="61" spans="1:21" s="40" customFormat="1" ht="25.5" customHeight="1" x14ac:dyDescent="0.2">
      <c r="A61" s="100" t="s">
        <v>11</v>
      </c>
      <c r="B61" s="100" t="s">
        <v>43</v>
      </c>
      <c r="C61" s="110"/>
      <c r="D61" s="101">
        <f>SUM(D62:D64)</f>
        <v>4</v>
      </c>
      <c r="E61" s="111"/>
      <c r="F61" s="99"/>
      <c r="G61" s="99"/>
      <c r="H61" s="152" t="s">
        <v>194</v>
      </c>
      <c r="I61" s="152" t="s">
        <v>195</v>
      </c>
      <c r="J61" s="146" t="s">
        <v>86</v>
      </c>
      <c r="K61" s="147">
        <v>4</v>
      </c>
      <c r="L61" s="147"/>
      <c r="M61" s="147"/>
      <c r="N61" s="99"/>
      <c r="O61" s="39"/>
    </row>
    <row r="62" spans="1:21" s="40" customFormat="1" ht="25.5" customHeight="1" x14ac:dyDescent="0.2">
      <c r="A62" s="153" t="s">
        <v>182</v>
      </c>
      <c r="B62" s="153" t="s">
        <v>183</v>
      </c>
      <c r="C62" s="135"/>
      <c r="D62" s="168">
        <v>4</v>
      </c>
      <c r="E62" s="168"/>
      <c r="F62" s="168"/>
      <c r="G62" s="99"/>
      <c r="H62" s="115" t="s">
        <v>61</v>
      </c>
      <c r="I62" s="115" t="s">
        <v>62</v>
      </c>
      <c r="J62" s="116"/>
      <c r="K62" s="117">
        <v>3</v>
      </c>
      <c r="L62" s="117"/>
      <c r="M62" s="117"/>
      <c r="N62" s="121"/>
      <c r="O62" s="39"/>
    </row>
    <row r="63" spans="1:21" s="40" customFormat="1" ht="27" customHeight="1" x14ac:dyDescent="0.2">
      <c r="A63" s="154" t="s">
        <v>184</v>
      </c>
      <c r="B63" s="154" t="s">
        <v>185</v>
      </c>
      <c r="C63" s="155"/>
      <c r="D63" s="169" t="s">
        <v>93</v>
      </c>
      <c r="E63" s="169"/>
      <c r="F63" s="169"/>
      <c r="G63" s="99"/>
      <c r="H63" s="114" t="s">
        <v>196</v>
      </c>
      <c r="I63" s="115" t="s">
        <v>197</v>
      </c>
      <c r="J63" s="116" t="s">
        <v>105</v>
      </c>
      <c r="K63" s="117">
        <v>3</v>
      </c>
      <c r="L63" s="117"/>
      <c r="M63" s="117"/>
      <c r="N63" s="99"/>
      <c r="O63" s="39"/>
    </row>
    <row r="64" spans="1:21" s="40" customFormat="1" ht="22.5" customHeight="1" x14ac:dyDescent="0.2">
      <c r="A64" s="104"/>
      <c r="B64" s="100"/>
      <c r="C64" s="110"/>
      <c r="D64" s="98"/>
      <c r="E64" s="98"/>
      <c r="F64" s="99"/>
      <c r="G64" s="99"/>
      <c r="H64" s="106" t="s">
        <v>198</v>
      </c>
      <c r="I64" s="113" t="s">
        <v>89</v>
      </c>
      <c r="J64" s="119" t="s">
        <v>110</v>
      </c>
      <c r="K64" s="108">
        <v>4</v>
      </c>
      <c r="L64" s="108"/>
      <c r="M64" s="108"/>
      <c r="N64" s="99"/>
      <c r="O64" s="39"/>
      <c r="S64" s="42"/>
      <c r="T64" s="42"/>
      <c r="U64" s="41"/>
    </row>
    <row r="65" spans="1:15" s="40" customFormat="1" ht="20.25" customHeight="1" x14ac:dyDescent="0.2">
      <c r="A65" s="100" t="s">
        <v>44</v>
      </c>
      <c r="B65" s="100"/>
      <c r="C65" s="104"/>
      <c r="D65" s="98"/>
      <c r="E65" s="98"/>
      <c r="F65" s="99"/>
      <c r="G65" s="99"/>
      <c r="H65" s="115" t="s">
        <v>199</v>
      </c>
      <c r="I65" s="115" t="s">
        <v>126</v>
      </c>
      <c r="J65" s="156"/>
      <c r="K65" s="157">
        <v>3</v>
      </c>
      <c r="L65" s="108"/>
      <c r="M65" s="108"/>
      <c r="N65" s="99"/>
      <c r="O65" s="39"/>
    </row>
    <row r="66" spans="1:15" s="40" customFormat="1" ht="18" customHeight="1" x14ac:dyDescent="0.2">
      <c r="A66" s="100" t="s">
        <v>5</v>
      </c>
      <c r="B66" s="100" t="s">
        <v>200</v>
      </c>
      <c r="C66" s="122"/>
      <c r="D66" s="123">
        <f>D67</f>
        <v>2</v>
      </c>
      <c r="E66" s="124"/>
      <c r="F66" s="125"/>
      <c r="G66" s="99"/>
      <c r="H66" s="106"/>
      <c r="I66" s="106"/>
      <c r="J66" s="107"/>
      <c r="K66" s="108"/>
      <c r="L66" s="108"/>
      <c r="M66" s="108"/>
      <c r="N66" s="99"/>
      <c r="O66" s="39"/>
    </row>
    <row r="67" spans="1:15" s="40" customFormat="1" ht="18" customHeight="1" x14ac:dyDescent="0.2">
      <c r="A67" s="139" t="s">
        <v>57</v>
      </c>
      <c r="B67" s="139" t="s">
        <v>28</v>
      </c>
      <c r="C67" s="139" t="s">
        <v>72</v>
      </c>
      <c r="D67" s="170">
        <v>2</v>
      </c>
      <c r="E67" s="170"/>
      <c r="F67" s="170"/>
      <c r="G67" s="99"/>
      <c r="H67" s="106"/>
      <c r="I67" s="106"/>
      <c r="J67" s="107"/>
      <c r="K67" s="108"/>
      <c r="L67" s="108"/>
      <c r="M67" s="108"/>
      <c r="N67" s="99"/>
      <c r="O67" s="39"/>
    </row>
    <row r="68" spans="1:15" s="40" customFormat="1" ht="18" customHeight="1" x14ac:dyDescent="0.2">
      <c r="A68" s="129"/>
      <c r="B68" s="129"/>
      <c r="C68" s="130"/>
      <c r="D68" s="125"/>
      <c r="E68" s="125"/>
      <c r="F68" s="125"/>
      <c r="G68" s="99"/>
      <c r="H68" s="106"/>
      <c r="I68" s="106"/>
      <c r="J68" s="107"/>
      <c r="K68" s="108"/>
      <c r="L68" s="108"/>
      <c r="M68" s="108"/>
      <c r="N68" s="99"/>
      <c r="O68" s="39"/>
    </row>
    <row r="69" spans="1:15" s="40" customFormat="1" ht="18" customHeight="1" x14ac:dyDescent="0.2">
      <c r="A69" s="100" t="s">
        <v>6</v>
      </c>
      <c r="B69" s="172" t="s">
        <v>201</v>
      </c>
      <c r="C69" s="162"/>
      <c r="D69" s="123">
        <f>D70</f>
        <v>3</v>
      </c>
      <c r="E69" s="124"/>
      <c r="F69" s="125"/>
      <c r="G69" s="99"/>
      <c r="H69" s="106"/>
      <c r="I69" s="106"/>
      <c r="J69" s="107"/>
      <c r="K69" s="108"/>
      <c r="L69" s="108"/>
      <c r="M69" s="108"/>
      <c r="N69" s="99"/>
      <c r="O69" s="39"/>
    </row>
    <row r="70" spans="1:15" s="40" customFormat="1" ht="18" customHeight="1" x14ac:dyDescent="0.2">
      <c r="A70" s="158" t="s">
        <v>81</v>
      </c>
      <c r="B70" s="158" t="s">
        <v>82</v>
      </c>
      <c r="C70" s="159" t="s">
        <v>83</v>
      </c>
      <c r="D70" s="160">
        <v>3</v>
      </c>
      <c r="E70" s="160"/>
      <c r="F70" s="160"/>
      <c r="G70" s="99"/>
      <c r="H70" s="140" t="s">
        <v>47</v>
      </c>
      <c r="I70" s="140"/>
      <c r="J70" s="141"/>
      <c r="K70" s="166">
        <v>7</v>
      </c>
      <c r="L70" s="167"/>
      <c r="M70" s="165"/>
      <c r="N70" s="99"/>
      <c r="O70" s="39"/>
    </row>
    <row r="71" spans="1:15" s="40" customFormat="1" ht="18" customHeight="1" x14ac:dyDescent="0.2">
      <c r="A71" s="129"/>
      <c r="B71" s="129"/>
      <c r="C71" s="130"/>
      <c r="D71" s="125"/>
      <c r="E71" s="125"/>
      <c r="F71" s="125"/>
      <c r="G71" s="99"/>
      <c r="H71" s="137"/>
      <c r="I71" s="137" t="s">
        <v>85</v>
      </c>
      <c r="J71" s="138"/>
      <c r="K71" s="164">
        <v>3</v>
      </c>
      <c r="L71" s="164"/>
      <c r="M71" s="164"/>
      <c r="N71" s="99"/>
      <c r="O71" s="39"/>
    </row>
    <row r="72" spans="1:15" s="40" customFormat="1" ht="18" customHeight="1" x14ac:dyDescent="0.2">
      <c r="A72" s="100" t="s">
        <v>12</v>
      </c>
      <c r="B72" s="100"/>
      <c r="C72" s="131"/>
      <c r="D72" s="123">
        <f>D73</f>
        <v>3</v>
      </c>
      <c r="E72" s="124"/>
      <c r="F72" s="125"/>
      <c r="G72" s="99"/>
      <c r="H72" s="137"/>
      <c r="I72" s="137" t="s">
        <v>85</v>
      </c>
      <c r="J72" s="138"/>
      <c r="K72" s="164">
        <v>4</v>
      </c>
      <c r="L72" s="164"/>
      <c r="M72" s="164"/>
      <c r="N72" s="99"/>
      <c r="O72" s="39"/>
    </row>
    <row r="73" spans="1:15" s="40" customFormat="1" ht="18" customHeight="1" x14ac:dyDescent="0.2">
      <c r="A73" s="134" t="s">
        <v>64</v>
      </c>
      <c r="B73" s="134" t="s">
        <v>65</v>
      </c>
      <c r="C73" s="144" t="s">
        <v>66</v>
      </c>
      <c r="D73" s="168">
        <v>3</v>
      </c>
      <c r="E73" s="168"/>
      <c r="F73" s="168"/>
      <c r="G73" s="99"/>
      <c r="H73" s="137"/>
      <c r="I73" s="137"/>
      <c r="J73" s="138"/>
      <c r="K73" s="164"/>
      <c r="L73" s="164"/>
      <c r="M73" s="164"/>
      <c r="N73" s="99"/>
      <c r="O73" s="39"/>
    </row>
    <row r="74" spans="1:15" s="40" customFormat="1" ht="18" customHeight="1" x14ac:dyDescent="0.2">
      <c r="A74" s="129"/>
      <c r="B74" s="129"/>
      <c r="C74" s="130"/>
      <c r="D74" s="125"/>
      <c r="E74" s="125"/>
      <c r="F74" s="125"/>
      <c r="G74" s="99"/>
      <c r="H74" s="137"/>
      <c r="I74" s="137"/>
      <c r="J74" s="138"/>
      <c r="K74" s="164"/>
      <c r="L74" s="164"/>
      <c r="M74" s="164"/>
      <c r="N74" s="99"/>
      <c r="O74" s="39"/>
    </row>
    <row r="75" spans="1:15" s="40" customFormat="1" ht="22.5" customHeight="1" x14ac:dyDescent="0.2">
      <c r="A75" s="100" t="s">
        <v>13</v>
      </c>
      <c r="B75" s="100"/>
      <c r="C75" s="131"/>
      <c r="D75" s="123">
        <f>D76</f>
        <v>1</v>
      </c>
      <c r="E75" s="124"/>
      <c r="F75" s="125"/>
      <c r="G75" s="99"/>
      <c r="H75" s="126"/>
      <c r="I75" s="126"/>
      <c r="J75" s="127"/>
      <c r="K75" s="128"/>
      <c r="L75" s="128"/>
      <c r="M75" s="128"/>
      <c r="N75" s="99"/>
      <c r="O75" s="39"/>
    </row>
    <row r="76" spans="1:15" ht="18" customHeight="1" x14ac:dyDescent="0.2">
      <c r="A76" s="142" t="s">
        <v>94</v>
      </c>
      <c r="B76" s="142" t="s">
        <v>95</v>
      </c>
      <c r="C76" s="161" t="s">
        <v>96</v>
      </c>
      <c r="D76" s="171">
        <v>1</v>
      </c>
      <c r="E76" s="171"/>
      <c r="F76" s="171"/>
      <c r="G76" s="132"/>
      <c r="H76" s="133"/>
      <c r="I76" s="133"/>
      <c r="J76" s="132" t="s">
        <v>48</v>
      </c>
      <c r="K76" s="132">
        <v>120</v>
      </c>
      <c r="L76" s="132"/>
      <c r="M76" s="132"/>
      <c r="N76" s="132"/>
    </row>
    <row r="77" spans="1:15" ht="18" customHeight="1" x14ac:dyDescent="0.25">
      <c r="A77" s="173" t="s">
        <v>2</v>
      </c>
      <c r="B77" s="174"/>
      <c r="C77" s="174"/>
      <c r="D77" s="174"/>
      <c r="E77" s="174"/>
      <c r="F77" s="174"/>
      <c r="G77" s="174"/>
      <c r="H77" s="174"/>
      <c r="I77" s="174"/>
      <c r="J77" s="174"/>
      <c r="K77" s="174"/>
      <c r="L77" s="174"/>
      <c r="M77" s="174"/>
      <c r="N77" s="3"/>
      <c r="O77" s="3"/>
    </row>
    <row r="78" spans="1:15" ht="18" customHeight="1" x14ac:dyDescent="0.2">
      <c r="B78" s="1"/>
      <c r="C78" s="1"/>
      <c r="G78" s="3"/>
      <c r="I78" s="1"/>
      <c r="J78" s="1"/>
      <c r="N78" s="3"/>
      <c r="O78" s="3"/>
    </row>
    <row r="79" spans="1:15" ht="18" customHeight="1" x14ac:dyDescent="0.2">
      <c r="B79" s="1"/>
      <c r="C79" s="1"/>
      <c r="G79" s="3"/>
      <c r="I79" s="1"/>
      <c r="J79" s="1"/>
      <c r="N79" s="3"/>
      <c r="O79" s="3"/>
    </row>
    <row r="80" spans="1:15" ht="18" customHeight="1" x14ac:dyDescent="0.2">
      <c r="B80" s="1"/>
      <c r="C80" s="1"/>
      <c r="G80" s="3"/>
      <c r="N80" s="3"/>
      <c r="O80" s="3"/>
    </row>
  </sheetData>
  <sortState ref="H44:M65">
    <sortCondition ref="H44"/>
  </sortState>
  <mergeCells count="8">
    <mergeCell ref="A77:M77"/>
    <mergeCell ref="A41:M41"/>
    <mergeCell ref="A1:M1"/>
    <mergeCell ref="K3:M3"/>
    <mergeCell ref="A40:M40"/>
    <mergeCell ref="D2:G2"/>
    <mergeCell ref="K2:M2"/>
    <mergeCell ref="D3:G3"/>
  </mergeCells>
  <conditionalFormatting sqref="F25:F27 M9:M10 F17 M18 F8 M24:M27 F33:F34 M32:M36 F36">
    <cfRule type="cellIs" dxfId="3" priority="4" operator="between">
      <formula>"F"</formula>
      <formula>"F"</formula>
    </cfRule>
  </conditionalFormatting>
  <conditionalFormatting sqref="F18 F24 F7 M22:M23 M6:M7 F9:F11 F28 M16:M17">
    <cfRule type="cellIs" dxfId="2" priority="3" operator="between">
      <formula>"D"</formula>
      <formula>"F"</formula>
    </cfRule>
  </conditionalFormatting>
  <conditionalFormatting sqref="F32">
    <cfRule type="cellIs" dxfId="1" priority="2" operator="between">
      <formula>"F"</formula>
      <formula>"F"</formula>
    </cfRule>
  </conditionalFormatting>
  <conditionalFormatting sqref="F35">
    <cfRule type="cellIs" dxfId="0" priority="1" operator="between">
      <formula>"F"</formula>
      <formula>"F"</formula>
    </cfRule>
  </conditionalFormatting>
  <hyperlinks>
    <hyperlink ref="A4" r:id="rId1"/>
  </hyperlinks>
  <printOptions horizontalCentered="1" verticalCentered="1"/>
  <pageMargins left="0.25" right="0.25" top="0.25" bottom="0.25" header="0.25" footer="0.25"/>
  <pageSetup scale="71" fitToHeight="0" orientation="landscape" r:id="rId2"/>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E12" sqref="E12"/>
    </sheetView>
  </sheetViews>
  <sheetFormatPr defaultRowHeight="15" x14ac:dyDescent="0.25"/>
  <cols>
    <col min="1" max="1" width="15.42578125" customWidth="1"/>
    <col min="2" max="2" width="57.140625" customWidth="1"/>
    <col min="3" max="3" width="9.140625" style="85"/>
  </cols>
  <sheetData>
    <row r="1" spans="1:3" ht="15.75" x14ac:dyDescent="0.25">
      <c r="A1" s="187" t="s">
        <v>136</v>
      </c>
      <c r="B1" s="187"/>
      <c r="C1" s="187"/>
    </row>
    <row r="2" spans="1:3" x14ac:dyDescent="0.25">
      <c r="A2" s="188"/>
      <c r="B2" s="188"/>
      <c r="C2" s="188"/>
    </row>
    <row r="3" spans="1:3" ht="52.5" customHeight="1" x14ac:dyDescent="0.25">
      <c r="A3" s="189" t="s">
        <v>137</v>
      </c>
      <c r="B3" s="189"/>
      <c r="C3" s="189"/>
    </row>
    <row r="4" spans="1:3" x14ac:dyDescent="0.25">
      <c r="A4" s="190"/>
      <c r="B4" s="190"/>
      <c r="C4" s="190"/>
    </row>
    <row r="5" spans="1:3" x14ac:dyDescent="0.25">
      <c r="A5" s="191" t="s">
        <v>138</v>
      </c>
      <c r="B5" s="191"/>
      <c r="C5" s="191"/>
    </row>
    <row r="6" spans="1:3" x14ac:dyDescent="0.25">
      <c r="A6" s="81" t="s">
        <v>139</v>
      </c>
      <c r="B6" s="81" t="s">
        <v>45</v>
      </c>
      <c r="C6" s="82" t="s">
        <v>46</v>
      </c>
    </row>
    <row r="7" spans="1:3" x14ac:dyDescent="0.25">
      <c r="A7" s="83" t="s">
        <v>58</v>
      </c>
      <c r="B7" s="83" t="s">
        <v>152</v>
      </c>
      <c r="C7" s="84">
        <v>3</v>
      </c>
    </row>
    <row r="8" spans="1:3" x14ac:dyDescent="0.25">
      <c r="A8" s="83" t="s">
        <v>69</v>
      </c>
      <c r="B8" s="83" t="s">
        <v>153</v>
      </c>
      <c r="C8" s="84">
        <v>1</v>
      </c>
    </row>
    <row r="9" spans="1:3" x14ac:dyDescent="0.25">
      <c r="A9" s="83" t="s">
        <v>154</v>
      </c>
      <c r="B9" s="83" t="s">
        <v>155</v>
      </c>
      <c r="C9" s="84">
        <v>3</v>
      </c>
    </row>
    <row r="10" spans="1:3" x14ac:dyDescent="0.25">
      <c r="A10" s="83" t="s">
        <v>118</v>
      </c>
      <c r="B10" s="83" t="s">
        <v>156</v>
      </c>
      <c r="C10" s="84">
        <v>2</v>
      </c>
    </row>
    <row r="11" spans="1:3" x14ac:dyDescent="0.25">
      <c r="A11" s="83" t="s">
        <v>157</v>
      </c>
      <c r="B11" s="83" t="s">
        <v>158</v>
      </c>
      <c r="C11" s="84">
        <v>3</v>
      </c>
    </row>
    <row r="12" spans="1:3" x14ac:dyDescent="0.25">
      <c r="A12" s="83" t="s">
        <v>159</v>
      </c>
      <c r="B12" s="83" t="s">
        <v>160</v>
      </c>
      <c r="C12" s="84">
        <v>3</v>
      </c>
    </row>
    <row r="13" spans="1:3" x14ac:dyDescent="0.25">
      <c r="A13" s="83"/>
      <c r="B13" s="83"/>
      <c r="C13" s="84"/>
    </row>
    <row r="14" spans="1:3" x14ac:dyDescent="0.25">
      <c r="A14" s="83"/>
      <c r="B14" s="83"/>
      <c r="C14" s="84"/>
    </row>
    <row r="15" spans="1:3" x14ac:dyDescent="0.25">
      <c r="A15" s="83"/>
      <c r="B15" s="83"/>
      <c r="C15" s="84"/>
    </row>
    <row r="17" spans="1:3" x14ac:dyDescent="0.25">
      <c r="A17" s="191" t="s">
        <v>140</v>
      </c>
      <c r="B17" s="191"/>
      <c r="C17" s="191"/>
    </row>
    <row r="18" spans="1:3" x14ac:dyDescent="0.25">
      <c r="A18" s="81" t="s">
        <v>139</v>
      </c>
      <c r="B18" s="81" t="s">
        <v>45</v>
      </c>
      <c r="C18" s="82" t="s">
        <v>46</v>
      </c>
    </row>
    <row r="19" spans="1:3" x14ac:dyDescent="0.25">
      <c r="A19" s="83" t="s">
        <v>141</v>
      </c>
      <c r="B19" s="83" t="s">
        <v>142</v>
      </c>
      <c r="C19" s="84">
        <v>2</v>
      </c>
    </row>
    <row r="20" spans="1:3" x14ac:dyDescent="0.25">
      <c r="A20" s="83" t="s">
        <v>143</v>
      </c>
      <c r="B20" s="83" t="s">
        <v>144</v>
      </c>
      <c r="C20" s="84">
        <v>2</v>
      </c>
    </row>
    <row r="21" spans="1:3" x14ac:dyDescent="0.25">
      <c r="A21" s="83" t="s">
        <v>145</v>
      </c>
      <c r="B21" s="83" t="s">
        <v>146</v>
      </c>
      <c r="C21" s="84">
        <v>1</v>
      </c>
    </row>
    <row r="22" spans="1:3" x14ac:dyDescent="0.25">
      <c r="A22" s="83" t="s">
        <v>147</v>
      </c>
      <c r="B22" s="83" t="s">
        <v>148</v>
      </c>
      <c r="C22" s="84">
        <v>1</v>
      </c>
    </row>
    <row r="24" spans="1:3" x14ac:dyDescent="0.25">
      <c r="A24" s="183" t="s">
        <v>149</v>
      </c>
      <c r="B24" s="183"/>
      <c r="C24" s="183"/>
    </row>
    <row r="25" spans="1:3" x14ac:dyDescent="0.25">
      <c r="A25" s="184" t="s">
        <v>150</v>
      </c>
      <c r="B25" s="185"/>
      <c r="C25" s="186"/>
    </row>
    <row r="26" spans="1:3" x14ac:dyDescent="0.25">
      <c r="A26" s="86" t="s">
        <v>151</v>
      </c>
      <c r="B26" s="87"/>
      <c r="C26" s="88"/>
    </row>
  </sheetData>
  <mergeCells count="8">
    <mergeCell ref="A24:C24"/>
    <mergeCell ref="A25:C25"/>
    <mergeCell ref="A1:C1"/>
    <mergeCell ref="A2:C2"/>
    <mergeCell ref="A3:C3"/>
    <mergeCell ref="A4:C4"/>
    <mergeCell ref="A5:C5"/>
    <mergeCell ref="A17:C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purl.org/dc/dcmitype/"/>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Dairy Production- Fall 15</vt:lpstr>
      <vt:lpstr>Course Options - No Prereqs</vt:lpstr>
      <vt:lpstr>'Dairy Production- Fall 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Rauk, Britney</dc:creator>
  <cp:lastModifiedBy>Hoffelt, Janell</cp:lastModifiedBy>
  <cp:lastPrinted>2015-04-20T17:18:52Z</cp:lastPrinted>
  <dcterms:created xsi:type="dcterms:W3CDTF">2011-09-23T19:24:55Z</dcterms:created>
  <dcterms:modified xsi:type="dcterms:W3CDTF">2015-06-03T21:16:28Z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