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180" windowWidth="13065" windowHeight="7350"/>
  </bookViews>
  <sheets>
    <sheet name="Mathematics 4-Year Plan" sheetId="11" r:id="rId1"/>
    <sheet name="Course Information" sheetId="13" r:id="rId2"/>
    <sheet name="Guidesheet" sheetId="12" r:id="rId3"/>
  </sheets>
  <definedNames>
    <definedName name="institutionalgraduationrequirements5" localSheetId="1">'Course Information'!#REF!</definedName>
    <definedName name="majorrequirements48" localSheetId="1">'Course Information'!$A$48</definedName>
    <definedName name="_xlnm.Print_Area" localSheetId="1">'Course Information'!$A$1:$C$108</definedName>
    <definedName name="_xlnm.Print_Area" localSheetId="2">Guidesheet!$A$1:$M$53</definedName>
    <definedName name="_xlnm.Print_Area" localSheetId="0">'Mathematics 4-Year Plan'!$A$1:$M$91</definedName>
  </definedNames>
  <calcPr calcId="145621"/>
</workbook>
</file>

<file path=xl/calcChain.xml><?xml version="1.0" encoding="utf-8"?>
<calcChain xmlns="http://schemas.openxmlformats.org/spreadsheetml/2006/main">
  <c r="K3" i="11" l="1"/>
  <c r="D25" i="11" l="1"/>
  <c r="D35" i="11" l="1"/>
  <c r="D31" i="11" s="1"/>
  <c r="D22" i="11"/>
  <c r="D10" i="11"/>
  <c r="D8" i="11"/>
  <c r="B8" i="11"/>
  <c r="A8" i="11"/>
  <c r="D7" i="11"/>
  <c r="B7" i="11"/>
  <c r="A7" i="11"/>
  <c r="A1" i="11"/>
  <c r="D6" i="11" l="1"/>
  <c r="D13" i="11"/>
  <c r="D19" i="11"/>
</calcChain>
</file>

<file path=xl/sharedStrings.xml><?xml version="1.0" encoding="utf-8"?>
<sst xmlns="http://schemas.openxmlformats.org/spreadsheetml/2006/main" count="461" uniqueCount="328">
  <si>
    <t>Student</t>
  </si>
  <si>
    <t>Advisor</t>
  </si>
  <si>
    <t>Grade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</si>
  <si>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</si>
  <si>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</si>
  <si>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</si>
  <si>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</si>
  <si>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</si>
  <si>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</si>
  <si>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</si>
  <si>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</si>
  <si>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</si>
  <si>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</si>
  <si>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Globalization Requirement</t>
  </si>
  <si>
    <t>Advanced Writing Requirement</t>
  </si>
  <si>
    <t>SEM</t>
  </si>
  <si>
    <t>CR</t>
  </si>
  <si>
    <t>SGR courses</t>
  </si>
  <si>
    <t>IGR courses</t>
  </si>
  <si>
    <t>Advanced Writing (AW)</t>
  </si>
  <si>
    <t>Globalization (G)</t>
  </si>
  <si>
    <t>SPCM 101</t>
  </si>
  <si>
    <t>ENGL 101</t>
  </si>
  <si>
    <t>SGR #4</t>
  </si>
  <si>
    <t>Humanities/Arts Diversity (SGR 4)</t>
  </si>
  <si>
    <t>SGR #6</t>
  </si>
  <si>
    <t>SGR #3</t>
  </si>
  <si>
    <t>Fundamentals of Speech (SGR 2)</t>
  </si>
  <si>
    <t>First Year Seminar (IGR 1)</t>
  </si>
  <si>
    <t>Composition I (SGR 1)</t>
  </si>
  <si>
    <t>ENGL 201</t>
  </si>
  <si>
    <t>Composition II (SGR 1)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</si>
  <si>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</si>
  <si>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</si>
  <si>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</si>
  <si>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</si>
  <si>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</si>
  <si>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</si>
  <si>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Institutional Graduation Requirements (IGRs) (5 credits)</t>
  </si>
  <si>
    <t>System Gen Ed Requirements  (SGR) (30 credits, Complete First 2 Years)</t>
  </si>
  <si>
    <t>ENGL 201 - Composition II *</t>
  </si>
  <si>
    <t>ENGL 101 - Composition I *</t>
  </si>
  <si>
    <t>Course Name</t>
  </si>
  <si>
    <t>ECON 202</t>
  </si>
  <si>
    <t>MATH 123</t>
  </si>
  <si>
    <t>PHYS 211-211L</t>
  </si>
  <si>
    <t>PHYS 213-213L</t>
  </si>
  <si>
    <t>MATH 253 - Logic, Sets, and Proof</t>
  </si>
  <si>
    <t>MATH 413 - Abstract Algebra I (COM)</t>
  </si>
  <si>
    <t>MATH 425 - Real Analysis I (COM)</t>
  </si>
  <si>
    <t>MATH 316 - Discrete Mathematics (COM)</t>
  </si>
  <si>
    <t>MATH 261 - Geometry for Teachers</t>
  </si>
  <si>
    <t>MATH 355-355L - Methods of Teaching Mathematics and Lab</t>
  </si>
  <si>
    <t>STAT 381 - Introduction to Probability and Statistics (COM)</t>
  </si>
  <si>
    <t>1-4</t>
  </si>
  <si>
    <t>Credits</t>
  </si>
  <si>
    <r>
      <t>Notes/</t>
    </r>
    <r>
      <rPr>
        <sz val="11"/>
        <color rgb="FFFF0000"/>
        <rFont val="Calibri"/>
        <family val="2"/>
        <scheme val="minor"/>
      </rPr>
      <t xml:space="preserve"> Prerequisites</t>
    </r>
  </si>
  <si>
    <t>SGR # 1, SGR #7</t>
  </si>
  <si>
    <t>SGR # 2, SGR #7</t>
  </si>
  <si>
    <t>GE 109-109L** First Year Seminar</t>
  </si>
  <si>
    <t>IGR #1</t>
  </si>
  <si>
    <t>  MATH 103-103L - Quantitative Literacy and Lab</t>
  </si>
  <si>
    <t>  MATH 141 - Survey of Mathematics</t>
  </si>
  <si>
    <t>  MATH 198 - The Mathematics Profession</t>
  </si>
  <si>
    <t>  MATH 202 - Applied Informatics</t>
  </si>
  <si>
    <t>  MATH 215 - Matrix Algebra</t>
  </si>
  <si>
    <t>  MATH 253 - Logic, Sets, and Proof</t>
  </si>
  <si>
    <t>  MATH 261 - Geometry for Teachers</t>
  </si>
  <si>
    <t>  MATH 291 - Independent Study</t>
  </si>
  <si>
    <t>  MATH 331 - Advanced Engineering Mathematics</t>
  </si>
  <si>
    <t>  MATH 355-355L - Methods of Teaching Mathematics and Lab</t>
  </si>
  <si>
    <t>  MATH 371 - Technology for Mathematics Educators</t>
  </si>
  <si>
    <t>  MATH 374 - Scientific Computation I</t>
  </si>
  <si>
    <t>  MATH 433 - Capstone: Mathematics Education</t>
  </si>
  <si>
    <t>  MATH 435 - Complex Variables I</t>
  </si>
  <si>
    <t>  MATH 440-540 - Mathematics of Finance</t>
  </si>
  <si>
    <t>  MATH 441-541 - Applied Probability Theory</t>
  </si>
  <si>
    <t>  MATH 474-574 - Scientific Computation II</t>
  </si>
  <si>
    <t>  MATH 475-575 - Operations Research</t>
  </si>
  <si>
    <t>  MATH 496 - Field Experience</t>
  </si>
  <si>
    <t>  MATH 497 - Cooperative Education</t>
  </si>
  <si>
    <t>MATH-115 or MATH-123</t>
  </si>
  <si>
    <t>MATH-102 INFO-101</t>
  </si>
  <si>
    <t>MATH-125</t>
  </si>
  <si>
    <t>MATH-125 EDFN-338;</t>
  </si>
  <si>
    <t>1-5</t>
  </si>
  <si>
    <t>MATH-253</t>
  </si>
  <si>
    <t>MATH-321</t>
  </si>
  <si>
    <t>1-3</t>
  </si>
  <si>
    <t>MATH-125 MATH-261 EDFN-338</t>
  </si>
  <si>
    <t>MATH-125 and CSC-150 or CSC-213</t>
  </si>
  <si>
    <t>CSC 150 or 218; MATH-125; and MATH 215 or 315</t>
  </si>
  <si>
    <t>MATH-315</t>
  </si>
  <si>
    <t>MATH-413</t>
  </si>
  <si>
    <t xml:space="preserve">MATH-125, MATH-315 </t>
  </si>
  <si>
    <t>MATH-425</t>
  </si>
  <si>
    <t>MATH-225</t>
  </si>
  <si>
    <t>MATH-125 MATH-315 EDFN-338</t>
  </si>
  <si>
    <t>STAT-381</t>
  </si>
  <si>
    <t>MATH-321 MATH-374</t>
  </si>
  <si>
    <t>MATH 315 OR MATH 281 AND MATH 215</t>
  </si>
  <si>
    <t>  MATH 102 - College Algebra</t>
  </si>
  <si>
    <t>  MATH 104 - Finite Mathematics</t>
  </si>
  <si>
    <t>  MATH 115 - Precalculus</t>
  </si>
  <si>
    <t>  MATH 120 - Trigonometry</t>
  </si>
  <si>
    <t>  MATH 121-121L - Survey of Calculus and Lab</t>
  </si>
  <si>
    <t>  MATH 123 - Calculus I</t>
  </si>
  <si>
    <t>  MATH 123L - Calculus I Lab</t>
  </si>
  <si>
    <t>  MATH 125 - Calculus II</t>
  </si>
  <si>
    <t>  MATH 225 - Calculus III</t>
  </si>
  <si>
    <t>  MATH 292 - Topics</t>
  </si>
  <si>
    <t>  MATH 315 - Linear Algebra</t>
  </si>
  <si>
    <t>  MATH 316 - Discrete Mathematics</t>
  </si>
  <si>
    <t>  MATH 321 - Differential Equations</t>
  </si>
  <si>
    <t>  MATH 361 - Modern Geometry</t>
  </si>
  <si>
    <t>  MATH 373 - Introduction to Numerical Analysis</t>
  </si>
  <si>
    <t>  MATH 392 - Topics</t>
  </si>
  <si>
    <t>  MATH 401 - Senior Capstone and Advanced Writing</t>
  </si>
  <si>
    <t>  MATH 411-511 - Theory of Numbers</t>
  </si>
  <si>
    <t>  MATH 413 - Abstract Algebra I</t>
  </si>
  <si>
    <t>  MATH 414 - Abstract Algebra II</t>
  </si>
  <si>
    <t>  MATH 425 - Real Analysis I</t>
  </si>
  <si>
    <t>  MATH 426 - Real Analysis II</t>
  </si>
  <si>
    <t>  MATH 450 - History of Mathematics</t>
  </si>
  <si>
    <t>  MATH 461-561 - Introduction to Topology</t>
  </si>
  <si>
    <t>  MATH 471-571 - Numerical Analysis I</t>
  </si>
  <si>
    <t>  MATH 490-590 - Seminar</t>
  </si>
  <si>
    <t>  MATH 491-591 - Independent Study</t>
  </si>
  <si>
    <t>  MATH 492-592 - Topics</t>
  </si>
  <si>
    <t>  MATH 494 - Internship</t>
  </si>
  <si>
    <t>  MATH 498 - Undergraduate Research/Scholarship</t>
  </si>
  <si>
    <t>Calculus I (SGR 5)</t>
  </si>
  <si>
    <t>Placement</t>
  </si>
  <si>
    <t>Fall or Spring</t>
  </si>
  <si>
    <t>University Physics I and Lab (SGR 6)</t>
  </si>
  <si>
    <t>Chemistry Survey and Lab (SGR 6)</t>
  </si>
  <si>
    <t>University Physics II and Lab (SGR 6)</t>
  </si>
  <si>
    <t>General Chemistry I and Lab (SGR 6)</t>
  </si>
  <si>
    <t>4-5</t>
  </si>
  <si>
    <t>Principles of Macroecon  (SGR 3)</t>
  </si>
  <si>
    <t>Globalization; semester may vary</t>
  </si>
  <si>
    <t>MATH 125</t>
  </si>
  <si>
    <t>Computer Science I</t>
  </si>
  <si>
    <t xml:space="preserve"> semester may vary</t>
  </si>
  <si>
    <t>MATH 401</t>
  </si>
  <si>
    <t>MATH 225</t>
  </si>
  <si>
    <t>MATH 253</t>
  </si>
  <si>
    <t>Logic, Sets, and Proof</t>
  </si>
  <si>
    <t>MATH 413</t>
  </si>
  <si>
    <t>MATH 425</t>
  </si>
  <si>
    <t>Real Analysis</t>
  </si>
  <si>
    <t>STAT 381</t>
  </si>
  <si>
    <t>Differential Equations</t>
  </si>
  <si>
    <t>fall only</t>
  </si>
  <si>
    <t>MATH 315</t>
  </si>
  <si>
    <t>Linear Algebra</t>
  </si>
  <si>
    <t>Electives</t>
  </si>
  <si>
    <t>Total Credits</t>
  </si>
  <si>
    <t>Advanced Writing (take twice)</t>
  </si>
  <si>
    <t>Mathematics Course Information</t>
  </si>
  <si>
    <t>SOC 100 Introduction to Sociology</t>
  </si>
  <si>
    <t>CHEM 106-106L  - Chemistry Survey and Lab</t>
  </si>
  <si>
    <t>CHEM 112-112L Gernal Chemistry and Lab</t>
  </si>
  <si>
    <t>CSC 150-150L - Computer Science I</t>
  </si>
  <si>
    <t>SPCM 101* - Fundamentals of Speech</t>
  </si>
  <si>
    <t>College and Departmental Required  Course Information</t>
  </si>
  <si>
    <t>ECON 202 - Principles of Macroeconomics</t>
  </si>
  <si>
    <t>MATH 123 - Calculus I</t>
  </si>
  <si>
    <t>PHYS 211-211L - University Physics I and Lab</t>
  </si>
  <si>
    <t>PHYS 213-213L  - University Physics II and Lab</t>
  </si>
  <si>
    <t>Intro to Probability and Statistics</t>
  </si>
  <si>
    <t>Mathematics or Statistics Electives* (300 level or above) Credits: 16</t>
  </si>
  <si>
    <t>*Two sequences must be completed such as</t>
  </si>
  <si>
    <t>and</t>
  </si>
  <si>
    <t>MATH 414 - Abstract Algebra II (COM)</t>
  </si>
  <si>
    <t>MATH 426 - Real Analysis II (COM)</t>
  </si>
  <si>
    <t>MATH 361 - Modern Geometry (COM)</t>
  </si>
  <si>
    <t>STAT 482-582 - Probability and Statistics II</t>
  </si>
  <si>
    <t>MATH 492-592 - Topics (COM)</t>
  </si>
  <si>
    <t>or other sequences approved by the department.</t>
  </si>
  <si>
    <t>Mathematics or Statistics Elective Sequences 2 Required</t>
  </si>
  <si>
    <t>MATH 125 - Calculus II</t>
  </si>
  <si>
    <t>MATH 225 - Calculus III</t>
  </si>
  <si>
    <t>MATH 315 - Linear Algebra</t>
  </si>
  <si>
    <t>MATH 321 - Differential Equations</t>
  </si>
  <si>
    <t>STAT 381 - Introduction to Probability and Statistics</t>
  </si>
  <si>
    <t>MATH 413 - Abstract Algebra I</t>
  </si>
  <si>
    <t>MATH 425 - Real Analysis I</t>
  </si>
  <si>
    <t>MATH 401 - Senior Capstone and Advanced Writing</t>
  </si>
  <si>
    <t xml:space="preserve">and MATH 316 - Discrete Mathematics </t>
  </si>
  <si>
    <t>and MATH 492-592 - Topics  (Teaching Capstone)</t>
  </si>
  <si>
    <t xml:space="preserve">* OR approved sequence </t>
  </si>
  <si>
    <t>CSC 150</t>
  </si>
  <si>
    <t>Calculus III</t>
  </si>
  <si>
    <t>MATH 321</t>
  </si>
  <si>
    <t>semester may vary</t>
  </si>
  <si>
    <t>GE 109-109L</t>
  </si>
  <si>
    <r>
      <rPr>
        <b/>
        <sz val="9"/>
        <color theme="1"/>
        <rFont val="Calibri"/>
        <family val="2"/>
        <scheme val="minor"/>
      </rPr>
      <t>OR</t>
    </r>
    <r>
      <rPr>
        <sz val="9"/>
        <color theme="1"/>
        <rFont val="Calibri"/>
        <family val="2"/>
        <scheme val="minor"/>
      </rPr>
      <t xml:space="preserve"> CHEM 112-112L </t>
    </r>
  </si>
  <si>
    <r>
      <rPr>
        <b/>
        <sz val="9"/>
        <color theme="1"/>
        <rFont val="Calibri"/>
        <family val="2"/>
        <scheme val="minor"/>
      </rPr>
      <t xml:space="preserve">OR </t>
    </r>
    <r>
      <rPr>
        <sz val="9"/>
        <color theme="1"/>
        <rFont val="Calibri"/>
        <family val="2"/>
        <scheme val="minor"/>
      </rPr>
      <t>CHEM 106-106L</t>
    </r>
  </si>
  <si>
    <t>SOC 100</t>
  </si>
  <si>
    <t>Sociology (SGR 3)</t>
  </si>
  <si>
    <t>Social Problems (SGR 3)</t>
  </si>
  <si>
    <t>Introduction to Pscyhology (SGR 3)</t>
  </si>
  <si>
    <r>
      <rPr>
        <b/>
        <sz val="9"/>
        <rFont val="Calibri"/>
        <family val="2"/>
        <scheme val="minor"/>
      </rPr>
      <t>OR</t>
    </r>
    <r>
      <rPr>
        <sz val="9"/>
        <rFont val="Calibri"/>
        <family val="2"/>
        <scheme val="minor"/>
      </rPr>
      <t xml:space="preserve"> SOC 150</t>
    </r>
  </si>
  <si>
    <r>
      <rPr>
        <b/>
        <sz val="9"/>
        <rFont val="Calibri"/>
        <family val="2"/>
        <scheme val="minor"/>
      </rPr>
      <t>OR</t>
    </r>
    <r>
      <rPr>
        <sz val="9"/>
        <rFont val="Calibri"/>
        <family val="2"/>
        <scheme val="minor"/>
      </rPr>
      <t xml:space="preserve"> PSYC 101</t>
    </r>
  </si>
  <si>
    <t>SOC 101</t>
  </si>
  <si>
    <t>Sociology</t>
  </si>
  <si>
    <t xml:space="preserve">HIST/AIS 368 </t>
  </si>
  <si>
    <t>Indians of North America</t>
  </si>
  <si>
    <r>
      <rPr>
        <b/>
        <sz val="9"/>
        <rFont val="Calibri"/>
        <family val="2"/>
        <scheme val="minor"/>
      </rPr>
      <t>OR</t>
    </r>
    <r>
      <rPr>
        <sz val="9"/>
        <rFont val="Calibri"/>
        <family val="2"/>
        <scheme val="minor"/>
      </rPr>
      <t xml:space="preserve"> ANTH/AIS  421</t>
    </r>
  </si>
  <si>
    <t>Survey of Chemistry I and Lab (SGR 6)</t>
  </si>
  <si>
    <t>Abstract Algebra</t>
  </si>
  <si>
    <t>Discrete Math</t>
  </si>
  <si>
    <t>MATH 316</t>
  </si>
  <si>
    <t>MATH 261</t>
  </si>
  <si>
    <t>Geometry for Teachers</t>
  </si>
  <si>
    <t>Technology for Math Educators</t>
  </si>
  <si>
    <t>MATH 371</t>
  </si>
  <si>
    <t>MATH 433</t>
  </si>
  <si>
    <t>Math Education Capstone</t>
  </si>
  <si>
    <t>MATH 355-355L</t>
  </si>
  <si>
    <t>Math Methods</t>
  </si>
  <si>
    <t>MATH 401-S02</t>
  </si>
  <si>
    <t>MATH 401-S01</t>
  </si>
  <si>
    <t>PS III</t>
  </si>
  <si>
    <t>EDFN 415</t>
  </si>
  <si>
    <t>Educational Assessment</t>
  </si>
  <si>
    <t>SPED 405</t>
  </si>
  <si>
    <t>SEED 410</t>
  </si>
  <si>
    <t>Social Foundations, Management, and Law</t>
  </si>
  <si>
    <t>SEED 488</t>
  </si>
  <si>
    <t>7-12 Student Teaching</t>
  </si>
  <si>
    <t>EDFN 338</t>
  </si>
  <si>
    <t>EPSY 302</t>
  </si>
  <si>
    <t>Educational Pschology</t>
  </si>
  <si>
    <t>SEED 420/L</t>
  </si>
  <si>
    <t>5-12 Teaching Methods and Lab</t>
  </si>
  <si>
    <t>SEED 450</t>
  </si>
  <si>
    <t>7-12 Reading and Content Literacy</t>
  </si>
  <si>
    <t xml:space="preserve">SEED 314 </t>
  </si>
  <si>
    <t>Supervised Clinical/Field Experience</t>
  </si>
  <si>
    <t>EDFN 475</t>
  </si>
  <si>
    <t>Human Relations</t>
  </si>
  <si>
    <t>EDFN 427</t>
  </si>
  <si>
    <t xml:space="preserve">Middle School: Philosophy and Application </t>
  </si>
  <si>
    <t>EDFN 365</t>
  </si>
  <si>
    <t>Computer Technology</t>
  </si>
  <si>
    <t>MATH 125 and EDFN 338</t>
  </si>
  <si>
    <t xml:space="preserve">PS I </t>
  </si>
  <si>
    <t xml:space="preserve"> (2.8 education, 2.6 major)</t>
  </si>
  <si>
    <t>MATH 315 and EDFN 338</t>
  </si>
  <si>
    <t>MATH 125, MATH 261 and EDFN 338</t>
  </si>
  <si>
    <t>MATH 261- Geometry for Teachers</t>
  </si>
  <si>
    <t>MATH 371- Technology for Math Educators</t>
  </si>
  <si>
    <t>MATH 433- Math Education Capstone</t>
  </si>
  <si>
    <t>Math 316 - Discrete Math</t>
  </si>
  <si>
    <t>MATH 355-355L - Math Methods</t>
  </si>
  <si>
    <t>CSC 150 - Introduction to Computer Science</t>
  </si>
  <si>
    <t>`</t>
  </si>
  <si>
    <t>Intro. to Educating Secondary Students w/ Disab.</t>
  </si>
  <si>
    <t xml:space="preserve">
Foundations of American Education (COM)
Foundations of American Education (COM)
Foundations of American Education (COM)
Foundations of American Education (COM)
Foundations of American Education</t>
  </si>
  <si>
    <t>Teacher Education Coursework</t>
  </si>
  <si>
    <t>History &amp; Culture of the American Indian</t>
  </si>
  <si>
    <t>Senior Capstone</t>
  </si>
  <si>
    <t>Advanced Writing</t>
  </si>
  <si>
    <t>Major Courses (C or better)</t>
  </si>
  <si>
    <t>IGR #2;  semester may vary</t>
  </si>
  <si>
    <t xml:space="preserve">(Teaching Capstone) </t>
  </si>
  <si>
    <r>
      <t xml:space="preserve">SGR # 1, SGR #7; </t>
    </r>
    <r>
      <rPr>
        <sz val="10"/>
        <color rgb="FFFF0000"/>
        <rFont val="Calibri"/>
        <family val="2"/>
        <scheme val="minor"/>
      </rPr>
      <t>ENGL 101</t>
    </r>
  </si>
  <si>
    <r>
      <t>SGR #5;</t>
    </r>
    <r>
      <rPr>
        <sz val="10"/>
        <color rgb="FFFF0000"/>
        <rFont val="Calibri"/>
        <family val="2"/>
        <scheme val="minor"/>
      </rPr>
      <t xml:space="preserve"> Placement</t>
    </r>
  </si>
  <si>
    <r>
      <t xml:space="preserve">SGR #5; </t>
    </r>
    <r>
      <rPr>
        <sz val="10"/>
        <color rgb="FFFF0000"/>
        <rFont val="Calibri"/>
        <family val="2"/>
        <scheme val="minor"/>
      </rPr>
      <t>Placement</t>
    </r>
  </si>
  <si>
    <r>
      <t xml:space="preserve">SGR #5; </t>
    </r>
    <r>
      <rPr>
        <sz val="10"/>
        <color rgb="FFFF0000"/>
        <rFont val="Calibri"/>
        <family val="2"/>
        <scheme val="minor"/>
      </rPr>
      <t>MATH 102 or Placement</t>
    </r>
  </si>
  <si>
    <r>
      <t xml:space="preserve">SGR #5; </t>
    </r>
    <r>
      <rPr>
        <sz val="10"/>
        <color rgb="FFFF0000"/>
        <rFont val="Calibri"/>
        <family val="2"/>
        <scheme val="minor"/>
      </rPr>
      <t>MATH 102, MATH 115 or Placement</t>
    </r>
  </si>
  <si>
    <r>
      <t xml:space="preserve">SGR #5; </t>
    </r>
    <r>
      <rPr>
        <sz val="10"/>
        <color rgb="FFFF0000"/>
        <rFont val="Calibri"/>
        <family val="2"/>
        <scheme val="minor"/>
      </rPr>
      <t>MATH 115 or Placement</t>
    </r>
  </si>
  <si>
    <r>
      <t xml:space="preserve">SGR #5; </t>
    </r>
    <r>
      <rPr>
        <sz val="10"/>
        <color rgb="FFFF0000"/>
        <rFont val="Calibri"/>
        <family val="2"/>
        <scheme val="minor"/>
      </rPr>
      <t>MATH 123</t>
    </r>
  </si>
  <si>
    <t>Credits for the Sequence</t>
  </si>
  <si>
    <t>General Education Course Information</t>
  </si>
  <si>
    <t>Mathematics - Teaching Specialization Course Information</t>
  </si>
  <si>
    <t>Education Course Work</t>
  </si>
  <si>
    <t>EDFN 338 Foundations of American Education</t>
  </si>
  <si>
    <t>PS I standing</t>
  </si>
  <si>
    <t>EPSY 302 Educational Psychology</t>
  </si>
  <si>
    <t>SEED 450 7-12 Reading and Content Literacy</t>
  </si>
  <si>
    <t>PS II standing</t>
  </si>
  <si>
    <t>SEED 314 Supervised Clinical/Field Experience</t>
  </si>
  <si>
    <t>SEED 420-420L 5-12 Teaching Methods and Lab</t>
  </si>
  <si>
    <t>Special Methods (varies by content area)</t>
  </si>
  <si>
    <t>must be successfully completed prior to PS III</t>
  </si>
  <si>
    <t>Native American Courses Approved for Teacher Education</t>
  </si>
  <si>
    <t>EDFN 365 Computer-Based Technology and Learning</t>
  </si>
  <si>
    <t>EDFN 427-527 Middle School: Philosophy and Application</t>
  </si>
  <si>
    <t>EDFN 475 Human Relations</t>
  </si>
  <si>
    <t>SPED 405 Educating Secondary Students with Disabilities</t>
  </si>
  <si>
    <t>PS III standing</t>
  </si>
  <si>
    <t>SEED 410 Social Foundations, Management and Law</t>
  </si>
  <si>
    <t>EDER 415 Educational Assessment</t>
  </si>
  <si>
    <t>SEED 488 7-12 Student Teaching</t>
  </si>
  <si>
    <r>
      <rPr>
        <b/>
        <sz val="9"/>
        <rFont val="Calibri"/>
        <family val="2"/>
        <scheme val="minor"/>
      </rPr>
      <t xml:space="preserve">OR </t>
    </r>
    <r>
      <rPr>
        <sz val="9"/>
        <rFont val="Calibri"/>
        <family val="2"/>
        <scheme val="minor"/>
      </rPr>
      <t>Social Problems</t>
    </r>
  </si>
  <si>
    <r>
      <rPr>
        <b/>
        <sz val="9"/>
        <rFont val="Calibri"/>
        <family val="2"/>
        <scheme val="minor"/>
      </rPr>
      <t xml:space="preserve">OR </t>
    </r>
    <r>
      <rPr>
        <sz val="9"/>
        <rFont val="Calibri"/>
        <family val="2"/>
        <scheme val="minor"/>
      </rPr>
      <t>Introduction to Psychology</t>
    </r>
  </si>
  <si>
    <t xml:space="preserve">Senior Capstone </t>
  </si>
  <si>
    <t>Requirements for Major</t>
  </si>
  <si>
    <t>Bachelor of Science in Mathematics  - Teaching Specialization (Fall 2014)</t>
  </si>
  <si>
    <t>First Year Fall Courses</t>
  </si>
  <si>
    <t>First Year Spring Courses</t>
  </si>
  <si>
    <t>Second Year Fall Courses</t>
  </si>
  <si>
    <t>Second Year Spring Courses</t>
  </si>
  <si>
    <t>Third Year Fall Courses</t>
  </si>
  <si>
    <t>Fourth Year Fall Courses</t>
  </si>
  <si>
    <t>Fourth Year Spring Courses</t>
  </si>
  <si>
    <t>Third Year Spring Courses</t>
  </si>
  <si>
    <t>Student ID#</t>
  </si>
  <si>
    <t>Anticipated Graduation Term</t>
  </si>
  <si>
    <t>Minimum GPA</t>
  </si>
  <si>
    <t xml:space="preserve">Today's Date </t>
  </si>
  <si>
    <r>
      <rPr>
        <b/>
        <sz val="9"/>
        <color rgb="FFFF0000"/>
        <rFont val="Calibri"/>
        <family val="2"/>
        <scheme val="minor"/>
      </rPr>
      <t>Prerequisites</t>
    </r>
    <r>
      <rPr>
        <b/>
        <sz val="9"/>
        <rFont val="Calibri"/>
        <family val="2"/>
        <scheme val="minor"/>
      </rPr>
      <t>/Comments</t>
    </r>
  </si>
  <si>
    <r>
      <rPr>
        <b/>
        <sz val="9"/>
        <color theme="1"/>
        <rFont val="Calibri"/>
        <family val="2"/>
        <scheme val="minor"/>
      </rPr>
      <t>OR</t>
    </r>
    <r>
      <rPr>
        <sz val="9"/>
        <color theme="1"/>
        <rFont val="Calibri"/>
        <family val="2"/>
        <scheme val="minor"/>
      </rPr>
      <t xml:space="preserve"> CHEM 106-106L</t>
    </r>
  </si>
  <si>
    <r>
      <rPr>
        <b/>
        <sz val="9"/>
        <color theme="1"/>
        <rFont val="Calibri"/>
        <family val="2"/>
        <scheme val="minor"/>
      </rPr>
      <t>OR</t>
    </r>
    <r>
      <rPr>
        <sz val="9"/>
        <color theme="1"/>
        <rFont val="Calibri"/>
        <family val="2"/>
        <scheme val="minor"/>
      </rPr>
      <t xml:space="preserve"> CHEM 112-112L</t>
    </r>
  </si>
  <si>
    <r>
      <rPr>
        <sz val="9"/>
        <color rgb="FFFF0000"/>
        <rFont val="Calibri"/>
        <family val="2"/>
        <scheme val="minor"/>
      </rPr>
      <t>MATH 125</t>
    </r>
    <r>
      <rPr>
        <sz val="9"/>
        <rFont val="Calibri"/>
        <family val="2"/>
        <scheme val="minor"/>
      </rPr>
      <t>/ semester may vary</t>
    </r>
  </si>
  <si>
    <r>
      <rPr>
        <sz val="9"/>
        <color rgb="FFFF0000"/>
        <rFont val="Calibri"/>
        <family val="2"/>
        <scheme val="minor"/>
      </rPr>
      <t>MATH 125</t>
    </r>
    <r>
      <rPr>
        <sz val="9"/>
        <rFont val="Calibri"/>
        <family val="2"/>
        <scheme val="minor"/>
      </rPr>
      <t>/semester may vary</t>
    </r>
  </si>
  <si>
    <r>
      <rPr>
        <sz val="9"/>
        <color rgb="FFFF0000"/>
        <rFont val="Calibri"/>
        <family val="2"/>
        <scheme val="minor"/>
      </rPr>
      <t>ENGL 101</t>
    </r>
    <r>
      <rPr>
        <sz val="9"/>
        <rFont val="Calibri"/>
        <family val="2"/>
        <scheme val="minor"/>
      </rPr>
      <t>; Fall or Spring</t>
    </r>
  </si>
  <si>
    <r>
      <rPr>
        <sz val="9"/>
        <color rgb="FFFF0000"/>
        <rFont val="Calibri"/>
        <family val="2"/>
        <scheme val="minor"/>
      </rPr>
      <t>MATH 315</t>
    </r>
    <r>
      <rPr>
        <sz val="9"/>
        <rFont val="Calibri"/>
        <family val="2"/>
        <scheme val="minor"/>
      </rPr>
      <t>/JR2 or SR 1</t>
    </r>
  </si>
  <si>
    <r>
      <t xml:space="preserve">PS II    </t>
    </r>
    <r>
      <rPr>
        <sz val="9"/>
        <rFont val="Calibri"/>
        <family val="2"/>
        <scheme val="minor"/>
      </rPr>
      <t>(must have 2.5 or higher GPA)</t>
    </r>
  </si>
  <si>
    <t>Calculus II</t>
  </si>
  <si>
    <t>(Must have a different prefix than the courses used to meet SGR 3, 4 and 6)</t>
  </si>
  <si>
    <t xml:space="preserve">Cultural Awareness and Social and Environmental Responsibility         </t>
  </si>
  <si>
    <t>First Year Seminar</t>
  </si>
  <si>
    <t>Sample 4 Year Plan</t>
  </si>
  <si>
    <t>2014-2015 Undergraduate Catalog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</si>
</sst>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4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8"/>
      <name val="Calibri"/>
      <family val="2"/>
      <scheme val="minor"/>
    </font>
    <font>
      <i/>
      <u/>
      <sz val="9"/>
      <name val="Calibri"/>
      <family val="2"/>
      <scheme val="minor"/>
    </font>
    <font>
      <b/>
      <u/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Arial Narrow"/>
      <family val="2"/>
    </font>
    <font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9"/>
      <color theme="5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</font>
    <font>
      <sz val="10"/>
      <color rgb="FFFF0000"/>
      <name val="Calibri"/>
      <family val="2"/>
    </font>
    <font>
      <sz val="10"/>
      <color theme="1"/>
      <name val="Calibri"/>
      <family val="2"/>
    </font>
    <font>
      <sz val="9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name val="Calibri"/>
      <family val="2"/>
    </font>
    <font>
      <u/>
      <sz val="9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35">
    <xf numFmtId="0" fontId="0" fillId="0" borderId="0" xfId="0"/>
    <xf numFmtId="0" fontId="6" fillId="0" borderId="0" xfId="2" applyFont="1" applyFill="1" applyBorder="1" applyAlignment="1">
      <alignment horizontal="center"/>
    </xf>
    <xf numFmtId="0" fontId="6" fillId="0" borderId="0" xfId="2" applyFont="1" applyFill="1" applyAlignment="1">
      <alignment horizontal="left"/>
    </xf>
    <xf numFmtId="0" fontId="6" fillId="0" borderId="0" xfId="2" applyFont="1" applyFill="1"/>
    <xf numFmtId="0" fontId="6" fillId="0" borderId="0" xfId="2" applyFont="1" applyAlignment="1">
      <alignment horizontal="center"/>
    </xf>
    <xf numFmtId="0" fontId="6" fillId="0" borderId="0" xfId="2" applyFont="1" applyBorder="1"/>
    <xf numFmtId="0" fontId="10" fillId="0" borderId="0" xfId="2" applyFont="1" applyAlignment="1">
      <alignment horizontal="center"/>
    </xf>
    <xf numFmtId="0" fontId="6" fillId="0" borderId="0" xfId="2" applyFont="1" applyBorder="1" applyAlignment="1">
      <alignment horizontal="center"/>
    </xf>
    <xf numFmtId="0" fontId="10" fillId="0" borderId="3" xfId="2" applyFont="1" applyFill="1" applyBorder="1"/>
    <xf numFmtId="0" fontId="6" fillId="0" borderId="3" xfId="2" applyFont="1" applyFill="1" applyBorder="1"/>
    <xf numFmtId="0" fontId="11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6" fillId="0" borderId="0" xfId="2" applyFont="1" applyFill="1" applyBorder="1"/>
    <xf numFmtId="0" fontId="6" fillId="0" borderId="0" xfId="2" applyFont="1" applyFill="1" applyBorder="1" applyAlignment="1">
      <alignment horizontal="left"/>
    </xf>
    <xf numFmtId="0" fontId="6" fillId="0" borderId="6" xfId="2" applyFont="1" applyFill="1" applyBorder="1" applyAlignment="1">
      <alignment horizontal="center"/>
    </xf>
    <xf numFmtId="0" fontId="6" fillId="0" borderId="9" xfId="2" applyFont="1" applyFill="1" applyBorder="1" applyAlignment="1">
      <alignment horizontal="center"/>
    </xf>
    <xf numFmtId="0" fontId="12" fillId="0" borderId="0" xfId="2" applyFont="1" applyFill="1"/>
    <xf numFmtId="0" fontId="13" fillId="0" borderId="0" xfId="2" applyFont="1" applyFill="1" applyBorder="1" applyAlignment="1">
      <alignment horizontal="center"/>
    </xf>
    <xf numFmtId="0" fontId="6" fillId="0" borderId="4" xfId="2" applyFont="1" applyFill="1" applyBorder="1" applyAlignment="1">
      <alignment horizontal="center"/>
    </xf>
    <xf numFmtId="0" fontId="6" fillId="4" borderId="0" xfId="2" applyFont="1" applyFill="1"/>
    <xf numFmtId="0" fontId="6" fillId="0" borderId="8" xfId="2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6" fillId="5" borderId="0" xfId="2" applyFont="1" applyFill="1"/>
    <xf numFmtId="0" fontId="6" fillId="6" borderId="0" xfId="2" applyFont="1" applyFill="1"/>
    <xf numFmtId="0" fontId="6" fillId="2" borderId="0" xfId="2" applyFont="1" applyFill="1"/>
    <xf numFmtId="0" fontId="4" fillId="0" borderId="0" xfId="2" applyFont="1" applyFill="1" applyAlignment="1"/>
    <xf numFmtId="0" fontId="10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10" fillId="0" borderId="0" xfId="0" applyFont="1" applyFill="1"/>
    <xf numFmtId="0" fontId="14" fillId="0" borderId="6" xfId="0" quotePrefix="1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6" fillId="4" borderId="3" xfId="0" applyFont="1" applyFill="1" applyBorder="1"/>
    <xf numFmtId="0" fontId="6" fillId="0" borderId="0" xfId="1" applyFont="1" applyFill="1"/>
    <xf numFmtId="0" fontId="6" fillId="0" borderId="0" xfId="1" applyFont="1" applyFill="1" applyAlignment="1">
      <alignment horizontal="center"/>
    </xf>
    <xf numFmtId="0" fontId="10" fillId="0" borderId="0" xfId="1" applyFont="1" applyFill="1"/>
    <xf numFmtId="0" fontId="14" fillId="0" borderId="6" xfId="1" quotePrefix="1" applyFont="1" applyFill="1" applyBorder="1" applyAlignment="1">
      <alignment horizontal="center"/>
    </xf>
    <xf numFmtId="0" fontId="14" fillId="0" borderId="6" xfId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6" fillId="3" borderId="3" xfId="1" applyFont="1" applyFill="1" applyBorder="1"/>
    <xf numFmtId="0" fontId="6" fillId="0" borderId="3" xfId="2" applyFont="1" applyFill="1" applyBorder="1" applyAlignment="1">
      <alignment horizontal="center"/>
    </xf>
    <xf numFmtId="0" fontId="6" fillId="0" borderId="5" xfId="2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6" fillId="2" borderId="3" xfId="2" applyFont="1" applyFill="1" applyBorder="1"/>
    <xf numFmtId="0" fontId="6" fillId="3" borderId="3" xfId="2" applyFont="1" applyFill="1" applyBorder="1"/>
    <xf numFmtId="0" fontId="6" fillId="4" borderId="3" xfId="2" applyFont="1" applyFill="1" applyBorder="1"/>
    <xf numFmtId="0" fontId="17" fillId="0" borderId="8" xfId="0" applyFont="1" applyBorder="1" applyAlignment="1">
      <alignment vertical="center" wrapText="1"/>
    </xf>
    <xf numFmtId="0" fontId="3" fillId="0" borderId="0" xfId="3" applyFill="1" applyAlignment="1"/>
    <xf numFmtId="0" fontId="6" fillId="4" borderId="3" xfId="2" applyFont="1" applyFill="1" applyBorder="1" applyAlignment="1">
      <alignment horizontal="center"/>
    </xf>
    <xf numFmtId="0" fontId="6" fillId="6" borderId="3" xfId="2" applyFont="1" applyFill="1" applyBorder="1"/>
    <xf numFmtId="0" fontId="6" fillId="9" borderId="0" xfId="2" applyFont="1" applyFill="1"/>
    <xf numFmtId="0" fontId="0" fillId="0" borderId="0" xfId="0" applyAlignment="1">
      <alignment horizontal="left" vertical="center" indent="1"/>
    </xf>
    <xf numFmtId="0" fontId="3" fillId="0" borderId="0" xfId="3" applyAlignment="1">
      <alignment horizontal="left" vertical="center" indent="1"/>
    </xf>
    <xf numFmtId="0" fontId="0" fillId="0" borderId="0" xfId="0" applyAlignment="1">
      <alignment horizontal="center"/>
    </xf>
    <xf numFmtId="0" fontId="22" fillId="0" borderId="8" xfId="0" applyFont="1" applyBorder="1" applyAlignment="1">
      <alignment horizontal="center"/>
    </xf>
    <xf numFmtId="0" fontId="19" fillId="0" borderId="0" xfId="0" applyFont="1"/>
    <xf numFmtId="0" fontId="19" fillId="0" borderId="8" xfId="0" applyFont="1" applyBorder="1"/>
    <xf numFmtId="0" fontId="0" fillId="0" borderId="8" xfId="0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49" fontId="6" fillId="0" borderId="3" xfId="2" applyNumberFormat="1" applyFont="1" applyFill="1" applyBorder="1" applyAlignment="1">
      <alignment horizontal="center"/>
    </xf>
    <xf numFmtId="0" fontId="6" fillId="5" borderId="3" xfId="2" applyFont="1" applyFill="1" applyBorder="1"/>
    <xf numFmtId="0" fontId="6" fillId="2" borderId="3" xfId="2" applyFont="1" applyFill="1" applyBorder="1" applyAlignment="1">
      <alignment wrapText="1"/>
    </xf>
    <xf numFmtId="49" fontId="6" fillId="4" borderId="3" xfId="2" applyNumberFormat="1" applyFont="1" applyFill="1" applyBorder="1" applyAlignment="1">
      <alignment horizontal="center"/>
    </xf>
    <xf numFmtId="0" fontId="6" fillId="6" borderId="3" xfId="0" applyFont="1" applyFill="1" applyBorder="1"/>
    <xf numFmtId="0" fontId="6" fillId="6" borderId="3" xfId="0" applyFont="1" applyFill="1" applyBorder="1" applyAlignment="1">
      <alignment horizontal="center"/>
    </xf>
    <xf numFmtId="0" fontId="6" fillId="5" borderId="3" xfId="2" applyFont="1" applyFill="1" applyBorder="1" applyAlignment="1">
      <alignment horizontal="center"/>
    </xf>
    <xf numFmtId="0" fontId="25" fillId="0" borderId="0" xfId="0" applyFont="1"/>
    <xf numFmtId="0" fontId="6" fillId="10" borderId="3" xfId="0" applyFont="1" applyFill="1" applyBorder="1" applyAlignment="1">
      <alignment horizontal="center"/>
    </xf>
    <xf numFmtId="0" fontId="26" fillId="10" borderId="3" xfId="0" applyFont="1" applyFill="1" applyBorder="1" applyAlignment="1">
      <alignment horizontal="left"/>
    </xf>
    <xf numFmtId="0" fontId="27" fillId="0" borderId="0" xfId="2" applyFont="1" applyFill="1" applyAlignment="1">
      <alignment horizontal="center"/>
    </xf>
    <xf numFmtId="0" fontId="6" fillId="0" borderId="15" xfId="2" applyFont="1" applyFill="1" applyBorder="1" applyAlignment="1">
      <alignment horizontal="center"/>
    </xf>
    <xf numFmtId="0" fontId="6" fillId="0" borderId="13" xfId="2" applyFont="1" applyFill="1" applyBorder="1" applyAlignment="1">
      <alignment horizontal="center"/>
    </xf>
    <xf numFmtId="1" fontId="6" fillId="0" borderId="8" xfId="2" applyNumberFormat="1" applyFont="1" applyFill="1" applyBorder="1" applyAlignment="1">
      <alignment horizontal="center"/>
    </xf>
    <xf numFmtId="0" fontId="6" fillId="3" borderId="3" xfId="2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6" fillId="0" borderId="0" xfId="2" applyFont="1" applyFill="1" applyBorder="1" applyAlignment="1"/>
    <xf numFmtId="0" fontId="6" fillId="11" borderId="3" xfId="2" applyFont="1" applyFill="1" applyBorder="1"/>
    <xf numFmtId="0" fontId="0" fillId="0" borderId="0" xfId="0"/>
    <xf numFmtId="0" fontId="6" fillId="0" borderId="6" xfId="5" applyFont="1" applyFill="1" applyBorder="1" applyAlignment="1">
      <alignment horizontal="center"/>
    </xf>
    <xf numFmtId="0" fontId="6" fillId="0" borderId="8" xfId="5" applyFont="1" applyFill="1" applyBorder="1" applyAlignment="1">
      <alignment horizontal="center"/>
    </xf>
    <xf numFmtId="0" fontId="6" fillId="0" borderId="0" xfId="5" applyFont="1" applyFill="1" applyAlignment="1">
      <alignment horizontal="center"/>
    </xf>
    <xf numFmtId="0" fontId="6" fillId="11" borderId="0" xfId="5" applyFont="1" applyFill="1"/>
    <xf numFmtId="0" fontId="6" fillId="11" borderId="3" xfId="0" applyFont="1" applyFill="1" applyBorder="1"/>
    <xf numFmtId="0" fontId="6" fillId="11" borderId="3" xfId="5" applyFont="1" applyFill="1" applyBorder="1" applyAlignment="1">
      <alignment wrapText="1"/>
    </xf>
    <xf numFmtId="0" fontId="6" fillId="0" borderId="0" xfId="0" applyFont="1" applyFill="1" applyBorder="1"/>
    <xf numFmtId="0" fontId="6" fillId="2" borderId="3" xfId="0" applyFont="1" applyFill="1" applyBorder="1"/>
    <xf numFmtId="0" fontId="6" fillId="0" borderId="3" xfId="5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/>
    </xf>
    <xf numFmtId="0" fontId="6" fillId="11" borderId="3" xfId="5" applyFont="1" applyFill="1" applyBorder="1"/>
    <xf numFmtId="0" fontId="28" fillId="0" borderId="0" xfId="2" applyFont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0" fontId="6" fillId="0" borderId="18" xfId="2" applyFont="1" applyFill="1" applyBorder="1" applyAlignment="1">
      <alignment horizontal="center"/>
    </xf>
    <xf numFmtId="0" fontId="6" fillId="0" borderId="13" xfId="2" applyFont="1" applyFill="1" applyBorder="1"/>
    <xf numFmtId="0" fontId="6" fillId="0" borderId="19" xfId="2" applyFont="1" applyFill="1" applyBorder="1" applyAlignment="1">
      <alignment horizontal="center"/>
    </xf>
    <xf numFmtId="0" fontId="6" fillId="0" borderId="20" xfId="5" applyFont="1" applyFill="1" applyBorder="1" applyAlignment="1">
      <alignment horizontal="center"/>
    </xf>
    <xf numFmtId="0" fontId="6" fillId="0" borderId="16" xfId="2" applyFont="1" applyFill="1" applyBorder="1" applyAlignment="1">
      <alignment horizontal="center"/>
    </xf>
    <xf numFmtId="0" fontId="6" fillId="0" borderId="6" xfId="2" applyFont="1" applyFill="1" applyBorder="1"/>
    <xf numFmtId="0" fontId="6" fillId="0" borderId="22" xfId="2" applyFont="1" applyFill="1" applyBorder="1" applyAlignment="1">
      <alignment horizontal="center"/>
    </xf>
    <xf numFmtId="0" fontId="6" fillId="0" borderId="14" xfId="2" applyFont="1" applyFill="1" applyBorder="1"/>
    <xf numFmtId="0" fontId="6" fillId="0" borderId="7" xfId="5" applyFont="1" applyFill="1" applyBorder="1" applyAlignment="1">
      <alignment horizontal="center"/>
    </xf>
    <xf numFmtId="0" fontId="6" fillId="0" borderId="4" xfId="2" applyFont="1" applyFill="1" applyBorder="1"/>
    <xf numFmtId="0" fontId="6" fillId="0" borderId="19" xfId="2" applyFont="1" applyFill="1" applyBorder="1"/>
    <xf numFmtId="0" fontId="6" fillId="0" borderId="21" xfId="2" applyFont="1" applyFill="1" applyBorder="1"/>
    <xf numFmtId="0" fontId="6" fillId="0" borderId="23" xfId="2" applyFont="1" applyFill="1" applyBorder="1" applyAlignment="1">
      <alignment horizontal="center"/>
    </xf>
    <xf numFmtId="0" fontId="6" fillId="0" borderId="14" xfId="2" applyFont="1" applyFill="1" applyBorder="1" applyAlignment="1">
      <alignment horizontal="center"/>
    </xf>
    <xf numFmtId="0" fontId="6" fillId="0" borderId="6" xfId="0" applyFont="1" applyFill="1" applyBorder="1" applyAlignment="1">
      <alignment horizontal="left"/>
    </xf>
    <xf numFmtId="0" fontId="6" fillId="4" borderId="19" xfId="2" applyFont="1" applyFill="1" applyBorder="1"/>
    <xf numFmtId="0" fontId="6" fillId="4" borderId="5" xfId="2" applyFont="1" applyFill="1" applyBorder="1"/>
    <xf numFmtId="0" fontId="10" fillId="0" borderId="19" xfId="5" applyFont="1" applyFill="1" applyBorder="1"/>
    <xf numFmtId="0" fontId="6" fillId="0" borderId="14" xfId="0" applyFont="1" applyFill="1" applyBorder="1"/>
    <xf numFmtId="0" fontId="6" fillId="3" borderId="5" xfId="2" applyFont="1" applyFill="1" applyBorder="1"/>
    <xf numFmtId="0" fontId="6" fillId="3" borderId="19" xfId="2" applyFont="1" applyFill="1" applyBorder="1"/>
    <xf numFmtId="0" fontId="6" fillId="0" borderId="24" xfId="2" applyFont="1" applyFill="1" applyBorder="1" applyAlignment="1">
      <alignment horizontal="center"/>
    </xf>
    <xf numFmtId="0" fontId="19" fillId="4" borderId="19" xfId="2" applyFont="1" applyFill="1" applyBorder="1"/>
    <xf numFmtId="0" fontId="19" fillId="4" borderId="4" xfId="2" applyFont="1" applyFill="1" applyBorder="1"/>
    <xf numFmtId="0" fontId="6" fillId="4" borderId="5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11" borderId="9" xfId="5" applyFont="1" applyFill="1" applyBorder="1"/>
    <xf numFmtId="0" fontId="6" fillId="8" borderId="0" xfId="2" applyFont="1" applyFill="1"/>
    <xf numFmtId="0" fontId="6" fillId="11" borderId="0" xfId="2" applyFont="1" applyFill="1"/>
    <xf numFmtId="0" fontId="6" fillId="0" borderId="25" xfId="5" applyFont="1" applyFill="1" applyBorder="1" applyAlignment="1">
      <alignment horizontal="center"/>
    </xf>
    <xf numFmtId="0" fontId="10" fillId="0" borderId="20" xfId="5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5" xfId="2" applyNumberFormat="1" applyFont="1" applyFill="1" applyBorder="1" applyAlignment="1">
      <alignment horizontal="center"/>
    </xf>
    <xf numFmtId="0" fontId="6" fillId="0" borderId="26" xfId="0" applyFont="1" applyFill="1" applyBorder="1"/>
    <xf numFmtId="0" fontId="6" fillId="0" borderId="0" xfId="0" applyFont="1" applyFill="1" applyAlignment="1">
      <alignment horizontal="right"/>
    </xf>
    <xf numFmtId="0" fontId="12" fillId="8" borderId="0" xfId="2" applyFont="1" applyFill="1"/>
    <xf numFmtId="0" fontId="29" fillId="0" borderId="0" xfId="0" applyFont="1" applyFill="1" applyAlignment="1"/>
    <xf numFmtId="0" fontId="10" fillId="0" borderId="6" xfId="2" applyFont="1" applyFill="1" applyBorder="1" applyAlignment="1"/>
    <xf numFmtId="0" fontId="6" fillId="2" borderId="13" xfId="2" applyFont="1" applyFill="1" applyBorder="1" applyAlignment="1">
      <alignment horizontal="center"/>
    </xf>
    <xf numFmtId="0" fontId="6" fillId="2" borderId="4" xfId="2" applyFont="1" applyFill="1" applyBorder="1" applyAlignment="1">
      <alignment horizontal="center"/>
    </xf>
    <xf numFmtId="0" fontId="6" fillId="2" borderId="19" xfId="2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14" fillId="8" borderId="21" xfId="0" applyFont="1" applyFill="1" applyBorder="1" applyAlignment="1">
      <alignment horizontal="left"/>
    </xf>
    <xf numFmtId="0" fontId="6" fillId="0" borderId="6" xfId="0" applyFont="1" applyFill="1" applyBorder="1"/>
    <xf numFmtId="0" fontId="6" fillId="0" borderId="7" xfId="0" applyFont="1" applyFill="1" applyBorder="1" applyAlignment="1">
      <alignment horizontal="center"/>
    </xf>
    <xf numFmtId="0" fontId="6" fillId="11" borderId="5" xfId="2" applyFont="1" applyFill="1" applyBorder="1"/>
    <xf numFmtId="0" fontId="6" fillId="11" borderId="19" xfId="2" applyFont="1" applyFill="1" applyBorder="1"/>
    <xf numFmtId="0" fontId="10" fillId="0" borderId="6" xfId="0" applyFont="1" applyFill="1" applyBorder="1" applyAlignment="1">
      <alignment horizontal="left"/>
    </xf>
    <xf numFmtId="0" fontId="10" fillId="0" borderId="6" xfId="0" applyFont="1" applyFill="1" applyBorder="1"/>
    <xf numFmtId="0" fontId="6" fillId="0" borderId="9" xfId="0" applyFont="1" applyFill="1" applyBorder="1" applyAlignment="1">
      <alignment horizontal="center"/>
    </xf>
    <xf numFmtId="0" fontId="6" fillId="8" borderId="14" xfId="0" applyFont="1" applyFill="1" applyBorder="1" applyAlignment="1">
      <alignment horizontal="center"/>
    </xf>
    <xf numFmtId="0" fontId="6" fillId="4" borderId="21" xfId="0" applyFont="1" applyFill="1" applyBorder="1"/>
    <xf numFmtId="0" fontId="6" fillId="4" borderId="19" xfId="0" applyFont="1" applyFill="1" applyBorder="1"/>
    <xf numFmtId="0" fontId="6" fillId="2" borderId="13" xfId="0" applyFont="1" applyFill="1" applyBorder="1" applyAlignment="1">
      <alignment horizontal="left"/>
    </xf>
    <xf numFmtId="0" fontId="6" fillId="2" borderId="9" xfId="0" applyFont="1" applyFill="1" applyBorder="1"/>
    <xf numFmtId="0" fontId="6" fillId="2" borderId="19" xfId="0" applyFont="1" applyFill="1" applyBorder="1"/>
    <xf numFmtId="0" fontId="14" fillId="0" borderId="6" xfId="0" applyFont="1" applyFill="1" applyBorder="1"/>
    <xf numFmtId="0" fontId="14" fillId="2" borderId="13" xfId="0" applyFont="1" applyFill="1" applyBorder="1" applyAlignment="1">
      <alignment horizontal="center"/>
    </xf>
    <xf numFmtId="0" fontId="6" fillId="0" borderId="9" xfId="0" applyFont="1" applyFill="1" applyBorder="1"/>
    <xf numFmtId="0" fontId="6" fillId="8" borderId="14" xfId="0" applyFont="1" applyFill="1" applyBorder="1"/>
    <xf numFmtId="0" fontId="0" fillId="0" borderId="0" xfId="0" applyBorder="1"/>
    <xf numFmtId="0" fontId="0" fillId="0" borderId="27" xfId="0" applyBorder="1"/>
    <xf numFmtId="0" fontId="0" fillId="0" borderId="10" xfId="0" applyBorder="1"/>
    <xf numFmtId="0" fontId="0" fillId="0" borderId="30" xfId="0" applyBorder="1"/>
    <xf numFmtId="0" fontId="0" fillId="0" borderId="2" xfId="0" applyBorder="1"/>
    <xf numFmtId="0" fontId="0" fillId="0" borderId="12" xfId="0" applyBorder="1" applyAlignment="1">
      <alignment horizontal="center"/>
    </xf>
    <xf numFmtId="0" fontId="0" fillId="0" borderId="26" xfId="0" applyBorder="1"/>
    <xf numFmtId="0" fontId="19" fillId="0" borderId="0" xfId="0" applyFont="1" applyBorder="1"/>
    <xf numFmtId="0" fontId="25" fillId="0" borderId="8" xfId="0" applyFont="1" applyBorder="1"/>
    <xf numFmtId="0" fontId="25" fillId="0" borderId="8" xfId="0" applyFont="1" applyBorder="1" applyAlignment="1">
      <alignment vertical="center" wrapText="1"/>
    </xf>
    <xf numFmtId="0" fontId="29" fillId="0" borderId="8" xfId="0" applyFont="1" applyBorder="1"/>
    <xf numFmtId="0" fontId="0" fillId="0" borderId="30" xfId="0" applyBorder="1" applyAlignment="1">
      <alignment horizontal="left" vertical="center" indent="1"/>
    </xf>
    <xf numFmtId="0" fontId="19" fillId="0" borderId="10" xfId="0" applyFont="1" applyBorder="1"/>
    <xf numFmtId="0" fontId="19" fillId="0" borderId="0" xfId="0" applyFont="1" applyAlignment="1">
      <alignment horizontal="center"/>
    </xf>
    <xf numFmtId="0" fontId="16" fillId="7" borderId="8" xfId="4" applyBorder="1"/>
    <xf numFmtId="0" fontId="16" fillId="7" borderId="8" xfId="4" applyBorder="1" applyAlignment="1">
      <alignment horizontal="center"/>
    </xf>
    <xf numFmtId="0" fontId="31" fillId="3" borderId="8" xfId="0" applyFont="1" applyFill="1" applyBorder="1"/>
    <xf numFmtId="49" fontId="21" fillId="0" borderId="8" xfId="0" applyNumberFormat="1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/>
    </xf>
    <xf numFmtId="0" fontId="34" fillId="0" borderId="22" xfId="0" applyFont="1" applyFill="1" applyBorder="1"/>
    <xf numFmtId="0" fontId="34" fillId="0" borderId="8" xfId="0" applyFont="1" applyFill="1" applyBorder="1"/>
    <xf numFmtId="0" fontId="35" fillId="0" borderId="8" xfId="0" applyFont="1" applyFill="1" applyBorder="1"/>
    <xf numFmtId="0" fontId="6" fillId="11" borderId="3" xfId="0" applyFont="1" applyFill="1" applyBorder="1" applyAlignment="1">
      <alignment horizontal="left"/>
    </xf>
    <xf numFmtId="0" fontId="36" fillId="11" borderId="3" xfId="0" applyFont="1" applyFill="1" applyBorder="1" applyAlignment="1">
      <alignment horizontal="left"/>
    </xf>
    <xf numFmtId="0" fontId="6" fillId="11" borderId="3" xfId="0" applyFont="1" applyFill="1" applyBorder="1" applyAlignment="1">
      <alignment horizontal="center"/>
    </xf>
    <xf numFmtId="0" fontId="6" fillId="11" borderId="3" xfId="2" applyFont="1" applyFill="1" applyBorder="1" applyAlignment="1">
      <alignment horizontal="center"/>
    </xf>
    <xf numFmtId="0" fontId="6" fillId="11" borderId="19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4" xfId="0" applyFont="1" applyFill="1" applyBorder="1"/>
    <xf numFmtId="0" fontId="6" fillId="4" borderId="5" xfId="0" applyFont="1" applyFill="1" applyBorder="1"/>
    <xf numFmtId="0" fontId="6" fillId="4" borderId="19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9" xfId="0" applyFont="1" applyFill="1" applyBorder="1"/>
    <xf numFmtId="0" fontId="6" fillId="10" borderId="5" xfId="0" applyFont="1" applyFill="1" applyBorder="1" applyAlignment="1">
      <alignment horizontal="left"/>
    </xf>
    <xf numFmtId="0" fontId="6" fillId="10" borderId="19" xfId="0" applyFont="1" applyFill="1" applyBorder="1" applyAlignment="1">
      <alignment horizontal="left"/>
    </xf>
    <xf numFmtId="0" fontId="6" fillId="10" borderId="19" xfId="0" applyFont="1" applyFill="1" applyBorder="1" applyAlignment="1">
      <alignment horizontal="center"/>
    </xf>
    <xf numFmtId="0" fontId="6" fillId="10" borderId="5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left"/>
    </xf>
    <xf numFmtId="0" fontId="6" fillId="4" borderId="19" xfId="2" applyFont="1" applyFill="1" applyBorder="1" applyAlignment="1">
      <alignment horizontal="center"/>
    </xf>
    <xf numFmtId="0" fontId="6" fillId="4" borderId="4" xfId="2" applyFont="1" applyFill="1" applyBorder="1" applyAlignment="1">
      <alignment horizontal="center"/>
    </xf>
    <xf numFmtId="0" fontId="6" fillId="4" borderId="9" xfId="0" applyFont="1" applyFill="1" applyBorder="1" applyAlignment="1">
      <alignment horizontal="left"/>
    </xf>
    <xf numFmtId="0" fontId="6" fillId="8" borderId="0" xfId="2" applyFont="1" applyFill="1" applyBorder="1" applyAlignment="1">
      <alignment horizontal="center"/>
    </xf>
    <xf numFmtId="0" fontId="6" fillId="8" borderId="0" xfId="2" applyFont="1" applyFill="1" applyAlignment="1">
      <alignment horizontal="left"/>
    </xf>
    <xf numFmtId="0" fontId="22" fillId="7" borderId="8" xfId="4" applyFont="1" applyBorder="1"/>
    <xf numFmtId="0" fontId="22" fillId="0" borderId="0" xfId="0" applyFont="1"/>
    <xf numFmtId="0" fontId="22" fillId="0" borderId="2" xfId="0" applyFont="1" applyBorder="1"/>
    <xf numFmtId="0" fontId="22" fillId="0" borderId="8" xfId="3" applyFont="1" applyBorder="1" applyAlignment="1">
      <alignment vertical="center" wrapText="1"/>
    </xf>
    <xf numFmtId="0" fontId="37" fillId="3" borderId="8" xfId="0" applyFont="1" applyFill="1" applyBorder="1"/>
    <xf numFmtId="0" fontId="22" fillId="0" borderId="8" xfId="0" applyFont="1" applyBorder="1"/>
    <xf numFmtId="0" fontId="6" fillId="0" borderId="31" xfId="0" applyFont="1" applyBorder="1" applyAlignment="1">
      <alignment horizontal="left" vertical="center" indent="1"/>
    </xf>
    <xf numFmtId="0" fontId="22" fillId="0" borderId="11" xfId="0" applyFont="1" applyBorder="1" applyAlignment="1">
      <alignment horizontal="left" vertical="center" indent="1"/>
    </xf>
    <xf numFmtId="0" fontId="22" fillId="0" borderId="8" xfId="3" applyFont="1" applyBorder="1" applyAlignment="1">
      <alignment horizontal="left" vertical="center"/>
    </xf>
    <xf numFmtId="0" fontId="8" fillId="0" borderId="1" xfId="5" applyFont="1" applyBorder="1"/>
    <xf numFmtId="0" fontId="8" fillId="0" borderId="1" xfId="5" applyFont="1" applyBorder="1" applyAlignment="1">
      <alignment horizontal="center"/>
    </xf>
    <xf numFmtId="0" fontId="7" fillId="0" borderId="0" xfId="5" applyFont="1" applyBorder="1" applyAlignment="1">
      <alignment horizontal="right"/>
    </xf>
    <xf numFmtId="0" fontId="38" fillId="0" borderId="0" xfId="5" applyFont="1" applyAlignment="1">
      <alignment horizontal="right" wrapText="1"/>
    </xf>
    <xf numFmtId="0" fontId="8" fillId="0" borderId="0" xfId="5" applyFont="1" applyBorder="1" applyAlignment="1">
      <alignment horizontal="right"/>
    </xf>
    <xf numFmtId="0" fontId="19" fillId="0" borderId="3" xfId="0" applyFont="1" applyBorder="1"/>
    <xf numFmtId="0" fontId="30" fillId="0" borderId="0" xfId="5" applyFont="1" applyFill="1" applyAlignment="1">
      <alignment horizontal="right"/>
    </xf>
    <xf numFmtId="0" fontId="30" fillId="0" borderId="0" xfId="0" applyFont="1" applyAlignment="1">
      <alignment horizontal="right"/>
    </xf>
    <xf numFmtId="0" fontId="8" fillId="0" borderId="0" xfId="5" applyFont="1" applyBorder="1"/>
    <xf numFmtId="2" fontId="5" fillId="0" borderId="0" xfId="5" applyNumberFormat="1" applyFont="1" applyBorder="1" applyAlignment="1">
      <alignment horizontal="center"/>
    </xf>
    <xf numFmtId="164" fontId="9" fillId="0" borderId="0" xfId="5" applyNumberFormat="1" applyFont="1" applyFill="1" applyBorder="1" applyAlignment="1">
      <alignment horizontal="center"/>
    </xf>
    <xf numFmtId="0" fontId="7" fillId="0" borderId="0" xfId="5" applyFont="1" applyAlignment="1">
      <alignment horizontal="center"/>
    </xf>
    <xf numFmtId="2" fontId="24" fillId="0" borderId="2" xfId="5" applyNumberFormat="1" applyFont="1" applyBorder="1" applyAlignment="1">
      <alignment horizontal="center"/>
    </xf>
    <xf numFmtId="0" fontId="10" fillId="0" borderId="0" xfId="0" applyFont="1" applyFill="1" applyBorder="1"/>
    <xf numFmtId="0" fontId="14" fillId="0" borderId="0" xfId="0" applyFont="1" applyFill="1"/>
    <xf numFmtId="0" fontId="10" fillId="0" borderId="6" xfId="2" applyFont="1" applyFill="1" applyBorder="1" applyAlignment="1">
      <alignment horizontal="center"/>
    </xf>
    <xf numFmtId="0" fontId="10" fillId="0" borderId="20" xfId="2" applyFont="1" applyFill="1" applyBorder="1" applyAlignment="1">
      <alignment horizontal="center"/>
    </xf>
    <xf numFmtId="0" fontId="10" fillId="0" borderId="21" xfId="2" applyFont="1" applyFill="1" applyBorder="1" applyAlignment="1">
      <alignment horizontal="center"/>
    </xf>
    <xf numFmtId="0" fontId="10" fillId="4" borderId="3" xfId="2" applyFont="1" applyFill="1" applyBorder="1" applyAlignment="1">
      <alignment horizontal="left"/>
    </xf>
    <xf numFmtId="0" fontId="6" fillId="8" borderId="14" xfId="0" applyFont="1" applyFill="1" applyBorder="1" applyAlignment="1">
      <alignment horizontal="left"/>
    </xf>
    <xf numFmtId="0" fontId="36" fillId="2" borderId="3" xfId="2" applyFont="1" applyFill="1" applyBorder="1" applyAlignment="1">
      <alignment horizontal="left"/>
    </xf>
    <xf numFmtId="0" fontId="6" fillId="2" borderId="3" xfId="2" applyFont="1" applyFill="1" applyBorder="1" applyAlignment="1">
      <alignment horizontal="left"/>
    </xf>
    <xf numFmtId="0" fontId="6" fillId="4" borderId="3" xfId="2" applyFont="1" applyFill="1" applyBorder="1" applyAlignment="1">
      <alignment horizontal="left"/>
    </xf>
    <xf numFmtId="0" fontId="14" fillId="8" borderId="20" xfId="2" applyFont="1" applyFill="1" applyBorder="1" applyAlignment="1">
      <alignment wrapText="1"/>
    </xf>
    <xf numFmtId="0" fontId="36" fillId="4" borderId="3" xfId="2" applyFont="1" applyFill="1" applyBorder="1"/>
    <xf numFmtId="0" fontId="6" fillId="4" borderId="5" xfId="2" applyFont="1" applyFill="1" applyBorder="1" applyAlignment="1">
      <alignment horizontal="center"/>
    </xf>
    <xf numFmtId="0" fontId="6" fillId="10" borderId="3" xfId="0" applyFont="1" applyFill="1" applyBorder="1" applyAlignment="1">
      <alignment horizontal="left"/>
    </xf>
    <xf numFmtId="0" fontId="6" fillId="4" borderId="4" xfId="2" applyFont="1" applyFill="1" applyBorder="1"/>
    <xf numFmtId="0" fontId="6" fillId="3" borderId="3" xfId="1" applyFont="1" applyFill="1" applyBorder="1" applyAlignment="1">
      <alignment horizontal="left"/>
    </xf>
    <xf numFmtId="0" fontId="6" fillId="0" borderId="0" xfId="1" applyFont="1" applyFill="1" applyAlignment="1">
      <alignment horizontal="left"/>
    </xf>
    <xf numFmtId="0" fontId="10" fillId="0" borderId="0" xfId="1" applyFont="1" applyFill="1" applyAlignment="1">
      <alignment horizontal="left"/>
    </xf>
    <xf numFmtId="0" fontId="6" fillId="3" borderId="3" xfId="2" applyFont="1" applyFill="1" applyBorder="1" applyAlignment="1">
      <alignment horizontal="left"/>
    </xf>
    <xf numFmtId="0" fontId="6" fillId="6" borderId="3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6" fillId="0" borderId="0" xfId="2" applyFont="1" applyFill="1" applyBorder="1" applyAlignment="1">
      <alignment horizontal="right"/>
    </xf>
    <xf numFmtId="0" fontId="10" fillId="0" borderId="3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left"/>
    </xf>
    <xf numFmtId="0" fontId="36" fillId="0" borderId="3" xfId="2" applyFont="1" applyFill="1" applyBorder="1"/>
    <xf numFmtId="0" fontId="6" fillId="0" borderId="26" xfId="2" applyFont="1" applyFill="1" applyBorder="1" applyAlignment="1">
      <alignment horizontal="left"/>
    </xf>
    <xf numFmtId="0" fontId="6" fillId="0" borderId="6" xfId="2" applyFont="1" applyFill="1" applyBorder="1" applyAlignment="1">
      <alignment horizontal="left"/>
    </xf>
    <xf numFmtId="0" fontId="6" fillId="0" borderId="5" xfId="2" applyFont="1" applyFill="1" applyBorder="1"/>
    <xf numFmtId="0" fontId="6" fillId="0" borderId="3" xfId="5" applyFont="1" applyFill="1" applyBorder="1"/>
    <xf numFmtId="0" fontId="36" fillId="0" borderId="3" xfId="2" applyFont="1" applyFill="1" applyBorder="1" applyAlignment="1">
      <alignment horizontal="left"/>
    </xf>
    <xf numFmtId="0" fontId="40" fillId="0" borderId="13" xfId="2" applyFont="1" applyFill="1" applyBorder="1" applyAlignment="1">
      <alignment horizontal="center"/>
    </xf>
    <xf numFmtId="0" fontId="6" fillId="0" borderId="16" xfId="2" applyFont="1" applyFill="1" applyBorder="1"/>
    <xf numFmtId="0" fontId="6" fillId="0" borderId="3" xfId="5" applyFont="1" applyFill="1" applyBorder="1" applyAlignment="1">
      <alignment horizontal="left"/>
    </xf>
    <xf numFmtId="0" fontId="36" fillId="0" borderId="17" xfId="2" applyFont="1" applyFill="1" applyBorder="1" applyAlignment="1">
      <alignment horizontal="left"/>
    </xf>
    <xf numFmtId="0" fontId="6" fillId="0" borderId="0" xfId="5" applyFont="1" applyFill="1" applyBorder="1"/>
    <xf numFmtId="0" fontId="40" fillId="0" borderId="0" xfId="2" applyFont="1" applyFill="1" applyAlignment="1">
      <alignment horizontal="center"/>
    </xf>
    <xf numFmtId="0" fontId="6" fillId="0" borderId="17" xfId="5" applyFont="1" applyFill="1" applyBorder="1"/>
    <xf numFmtId="0" fontId="40" fillId="0" borderId="3" xfId="2" applyFont="1" applyFill="1" applyBorder="1" applyAlignment="1">
      <alignment horizontal="center"/>
    </xf>
    <xf numFmtId="0" fontId="9" fillId="0" borderId="13" xfId="2" applyFont="1" applyFill="1" applyBorder="1" applyAlignment="1">
      <alignment horizontal="center"/>
    </xf>
    <xf numFmtId="0" fontId="9" fillId="0" borderId="0" xfId="2" applyFont="1" applyFill="1" applyAlignment="1">
      <alignment horizontal="center"/>
    </xf>
    <xf numFmtId="0" fontId="9" fillId="0" borderId="19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right"/>
    </xf>
    <xf numFmtId="0" fontId="40" fillId="0" borderId="0" xfId="0" applyFont="1" applyFill="1" applyAlignment="1"/>
    <xf numFmtId="0" fontId="6" fillId="8" borderId="0" xfId="0" applyFont="1" applyFill="1" applyBorder="1" applyAlignment="1"/>
    <xf numFmtId="0" fontId="6" fillId="0" borderId="0" xfId="0" applyFont="1" applyFill="1" applyBorder="1" applyAlignment="1"/>
    <xf numFmtId="0" fontId="36" fillId="0" borderId="0" xfId="0" applyFont="1" applyFill="1" applyAlignment="1"/>
    <xf numFmtId="0" fontId="10" fillId="8" borderId="6" xfId="0" applyFont="1" applyFill="1" applyBorder="1" applyAlignment="1">
      <alignment horizontal="left"/>
    </xf>
    <xf numFmtId="0" fontId="10" fillId="8" borderId="6" xfId="0" applyFont="1" applyFill="1" applyBorder="1" applyAlignment="1">
      <alignment horizontal="center"/>
    </xf>
    <xf numFmtId="0" fontId="10" fillId="8" borderId="0" xfId="0" applyFont="1" applyFill="1" applyBorder="1" applyAlignment="1">
      <alignment horizontal="center"/>
    </xf>
    <xf numFmtId="0" fontId="10" fillId="11" borderId="19" xfId="0" applyFont="1" applyFill="1" applyBorder="1" applyAlignment="1">
      <alignment horizontal="center"/>
    </xf>
    <xf numFmtId="0" fontId="0" fillId="4" borderId="3" xfId="0" applyFill="1" applyBorder="1"/>
    <xf numFmtId="0" fontId="0" fillId="11" borderId="3" xfId="0" applyFill="1" applyBorder="1"/>
    <xf numFmtId="0" fontId="6" fillId="10" borderId="3" xfId="0" applyFont="1" applyFill="1" applyBorder="1"/>
    <xf numFmtId="0" fontId="6" fillId="10" borderId="3" xfId="2" applyFont="1" applyFill="1" applyBorder="1"/>
    <xf numFmtId="0" fontId="10" fillId="10" borderId="3" xfId="1" applyFont="1" applyFill="1" applyBorder="1"/>
    <xf numFmtId="0" fontId="0" fillId="2" borderId="3" xfId="0" applyFill="1" applyBorder="1"/>
    <xf numFmtId="0" fontId="0" fillId="10" borderId="3" xfId="0" applyFill="1" applyBorder="1"/>
    <xf numFmtId="0" fontId="6" fillId="12" borderId="3" xfId="2" applyFont="1" applyFill="1" applyBorder="1"/>
    <xf numFmtId="0" fontId="0" fillId="12" borderId="3" xfId="0" applyFill="1" applyBorder="1"/>
    <xf numFmtId="0" fontId="19" fillId="4" borderId="3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22" xfId="2" applyFont="1" applyFill="1" applyBorder="1" applyAlignment="1">
      <alignment horizontal="left"/>
    </xf>
    <xf numFmtId="0" fontId="19" fillId="2" borderId="3" xfId="0" applyFont="1" applyFill="1" applyBorder="1"/>
    <xf numFmtId="0" fontId="6" fillId="4" borderId="3" xfId="2" applyFont="1" applyFill="1" applyBorder="1" applyAlignment="1">
      <alignment vertical="center"/>
    </xf>
    <xf numFmtId="0" fontId="6" fillId="0" borderId="3" xfId="2" applyFont="1" applyFill="1" applyBorder="1" applyAlignment="1">
      <alignment vertical="top"/>
    </xf>
    <xf numFmtId="0" fontId="6" fillId="0" borderId="3" xfId="2" applyFont="1" applyFill="1" applyBorder="1" applyAlignment="1"/>
    <xf numFmtId="0" fontId="29" fillId="0" borderId="0" xfId="5" applyFont="1" applyBorder="1" applyAlignment="1">
      <alignment horizontal="left"/>
    </xf>
    <xf numFmtId="0" fontId="41" fillId="0" borderId="0" xfId="1" applyFont="1" applyFill="1" applyBorder="1" applyAlignment="1">
      <alignment vertical="top"/>
    </xf>
    <xf numFmtId="0" fontId="38" fillId="0" borderId="0" xfId="0" applyFont="1" applyFill="1" applyBorder="1" applyAlignment="1">
      <alignment horizontal="left"/>
    </xf>
    <xf numFmtId="0" fontId="4" fillId="0" borderId="0" xfId="2" applyFont="1" applyFill="1" applyAlignment="1">
      <alignment horizontal="center"/>
    </xf>
    <xf numFmtId="0" fontId="39" fillId="0" borderId="0" xfId="5" applyFont="1" applyAlignment="1">
      <alignment horizontal="right"/>
    </xf>
    <xf numFmtId="0" fontId="8" fillId="0" borderId="1" xfId="5" applyFont="1" applyBorder="1"/>
    <xf numFmtId="0" fontId="39" fillId="0" borderId="0" xfId="5" applyFont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42" fillId="0" borderId="0" xfId="3" applyFont="1" applyFill="1" applyBorder="1" applyProtection="1">
      <protection locked="0"/>
    </xf>
    <xf numFmtId="0" fontId="4" fillId="0" borderId="0" xfId="2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0" fillId="0" borderId="20" xfId="2" applyFont="1" applyFill="1" applyBorder="1" applyAlignment="1">
      <alignment horizontal="right"/>
    </xf>
    <xf numFmtId="0" fontId="10" fillId="0" borderId="6" xfId="2" applyFont="1" applyFill="1" applyBorder="1" applyAlignment="1">
      <alignment horizontal="right"/>
    </xf>
    <xf numFmtId="0" fontId="6" fillId="0" borderId="5" xfId="2" applyFont="1" applyFill="1" applyBorder="1" applyAlignment="1">
      <alignment horizontal="left" vertical="center"/>
    </xf>
    <xf numFmtId="0" fontId="6" fillId="0" borderId="19" xfId="2" applyFont="1" applyFill="1" applyBorder="1" applyAlignment="1">
      <alignment horizontal="left" vertical="center"/>
    </xf>
    <xf numFmtId="0" fontId="5" fillId="8" borderId="0" xfId="2" applyFont="1" applyFill="1" applyBorder="1" applyAlignment="1">
      <alignment horizontal="center"/>
    </xf>
    <xf numFmtId="164" fontId="27" fillId="0" borderId="32" xfId="5" applyNumberFormat="1" applyFont="1" applyFill="1" applyBorder="1" applyAlignment="1">
      <alignment horizontal="center"/>
    </xf>
    <xf numFmtId="0" fontId="7" fillId="0" borderId="0" xfId="5" applyFont="1" applyAlignment="1">
      <alignment horizontal="right" wrapText="1"/>
    </xf>
    <xf numFmtId="0" fontId="25" fillId="0" borderId="0" xfId="0" applyFont="1" applyAlignment="1"/>
    <xf numFmtId="0" fontId="7" fillId="0" borderId="32" xfId="5" applyFont="1" applyBorder="1" applyAlignment="1">
      <alignment horizontal="center"/>
    </xf>
    <xf numFmtId="0" fontId="25" fillId="0" borderId="32" xfId="0" applyFont="1" applyBorder="1" applyAlignment="1">
      <alignment horizontal="center"/>
    </xf>
    <xf numFmtId="0" fontId="24" fillId="0" borderId="0" xfId="5" applyFont="1" applyFill="1" applyAlignment="1">
      <alignment horizontal="right"/>
    </xf>
    <xf numFmtId="0" fontId="24" fillId="0" borderId="0" xfId="0" applyFont="1" applyAlignment="1">
      <alignment horizontal="right"/>
    </xf>
    <xf numFmtId="0" fontId="33" fillId="3" borderId="8" xfId="0" applyFont="1" applyFill="1" applyBorder="1" applyAlignment="1">
      <alignment horizontal="center"/>
    </xf>
    <xf numFmtId="0" fontId="0" fillId="0" borderId="28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/>
    </xf>
    <xf numFmtId="0" fontId="20" fillId="3" borderId="12" xfId="0" applyFont="1" applyFill="1" applyBorder="1" applyAlignment="1">
      <alignment horizontal="center"/>
    </xf>
    <xf numFmtId="0" fontId="20" fillId="3" borderId="29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20" fillId="3" borderId="30" xfId="0" applyFont="1" applyFill="1" applyBorder="1" applyAlignment="1">
      <alignment horizontal="center"/>
    </xf>
    <xf numFmtId="0" fontId="20" fillId="3" borderId="8" xfId="0" applyFont="1" applyFill="1" applyBorder="1" applyAlignment="1">
      <alignment horizontal="center"/>
    </xf>
    <xf numFmtId="0" fontId="18" fillId="0" borderId="2" xfId="3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right"/>
    </xf>
    <xf numFmtId="0" fontId="32" fillId="0" borderId="0" xfId="0" applyFont="1" applyAlignment="1">
      <alignment horizontal="center"/>
    </xf>
  </cellXfs>
  <cellStyles count="9">
    <cellStyle name="Accent1" xfId="4" builtinId="29"/>
    <cellStyle name="Hyperlink" xfId="3" builtinId="8"/>
    <cellStyle name="Normal" xfId="0" builtinId="0"/>
    <cellStyle name="Normal 2" xfId="1"/>
    <cellStyle name="Normal 3" xfId="2"/>
    <cellStyle name="Normal 3 2" xfId="5"/>
    <cellStyle name="Normal 3 3" xfId="6"/>
    <cellStyle name="Normal 3 4" xfId="8"/>
    <cellStyle name="Normal 4" xfId="7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0000FF"/>
      <color rgb="FFF5FE82"/>
      <color rgb="FF93FFFF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1333500</xdr:colOff>
      <xdr:row>60</xdr:row>
      <xdr:rowOff>9525</xdr:rowOff>
    </xdr:from>
    <xdr:to>
      <xdr:col>5</xdr:col>
      <xdr:colOff>257175</xdr:colOff>
      <xdr:row>61</xdr:row>
      <xdr:rowOff>190500</xdr:rowOff>
    </xdr:to>
    <xdr:sp macro="" textlink="">
      <xdr:nvSpPr>
        <xdr:cNvPr id="2" name="TextBox 1"/>
        <xdr:cNvSpPr txBox="1"/>
      </xdr:nvSpPr>
      <xdr:spPr>
        <a:xfrm>
          <a:off x="4057650" y="11068050"/>
          <a:ext cx="100012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15-16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457200</xdr:colOff>
      <xdr:row>52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talog.sdstate.edu/content.php?catoid=24&amp;navoid=223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99"/>
  <sheetViews>
    <sheetView tabSelected="1" zoomScaleNormal="100" workbookViewId="0">
      <selection activeCell="K3" sqref="K3:M3"/>
    </sheetView>
  </sheetViews>
  <sheetFormatPr defaultColWidth="9.140625" defaultRowHeight="17.100000000000001" customHeight="1" x14ac:dyDescent="0.2"/>
  <cols>
    <col min="1" max="1" width="12.5703125" style="3" customWidth="1"/>
    <col min="2" max="2" width="28.28515625" style="3" customWidth="1"/>
    <col min="3" max="3" width="22.140625" style="16" customWidth="1"/>
    <col min="4" max="6" width="5.140625" style="21" customWidth="1"/>
    <col min="7" max="7" width="2.28515625" style="21" customWidth="1"/>
    <col min="8" max="8" width="14.140625" style="3" customWidth="1"/>
    <col min="9" max="9" width="26.42578125" style="3" customWidth="1"/>
    <col min="10" max="10" width="31.140625" style="16" customWidth="1"/>
    <col min="11" max="13" width="5.140625" style="21" customWidth="1"/>
    <col min="14" max="14" width="6.5703125" style="21" customWidth="1"/>
    <col min="15" max="15" width="2.7109375" style="2" customWidth="1"/>
    <col min="16" max="16" width="3.7109375" style="3" customWidth="1"/>
    <col min="17" max="17" width="9.140625" style="3"/>
    <col min="18" max="18" width="53.28515625" style="3" bestFit="1" customWidth="1"/>
    <col min="19" max="19" width="37.140625" style="3" bestFit="1" customWidth="1"/>
    <col min="20" max="16384" width="9.140625" style="3"/>
  </cols>
  <sheetData>
    <row r="1" spans="1:18" s="29" customFormat="1" ht="17.100000000000001" customHeight="1" x14ac:dyDescent="0.25">
      <c r="A1" s="305" t="str">
        <f>A49</f>
        <v>Bachelor of Science in Mathematics  - Teaching Specialization (Fall 2014)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27"/>
      <c r="O1" s="28"/>
      <c r="R1" s="90"/>
    </row>
    <row r="2" spans="1:18" s="29" customFormat="1" ht="17.100000000000001" customHeight="1" thickBot="1" x14ac:dyDescent="0.25">
      <c r="A2" s="227" t="s">
        <v>0</v>
      </c>
      <c r="B2" s="216"/>
      <c r="C2" s="216"/>
      <c r="D2" s="313" t="s">
        <v>310</v>
      </c>
      <c r="E2" s="314"/>
      <c r="F2" s="314"/>
      <c r="G2" s="314"/>
      <c r="H2" s="217"/>
      <c r="I2" s="218"/>
      <c r="J2" s="219" t="s">
        <v>311</v>
      </c>
      <c r="K2" s="315"/>
      <c r="L2" s="316"/>
      <c r="M2" s="316"/>
      <c r="N2" s="27"/>
      <c r="O2" s="28"/>
      <c r="R2" s="90"/>
    </row>
    <row r="3" spans="1:18" s="29" customFormat="1" ht="17.100000000000001" customHeight="1" thickBot="1" x14ac:dyDescent="0.25">
      <c r="A3" s="227" t="s">
        <v>1</v>
      </c>
      <c r="B3" s="216"/>
      <c r="C3" s="216"/>
      <c r="D3" s="317" t="s">
        <v>312</v>
      </c>
      <c r="E3" s="318"/>
      <c r="F3" s="318"/>
      <c r="G3" s="318"/>
      <c r="H3" s="228">
        <v>2.5</v>
      </c>
      <c r="I3" s="295" t="s">
        <v>249</v>
      </c>
      <c r="J3" s="219" t="s">
        <v>313</v>
      </c>
      <c r="K3" s="312">
        <f ca="1">NOW()</f>
        <v>41796.384264930559</v>
      </c>
      <c r="L3" s="312"/>
      <c r="M3" s="312"/>
      <c r="N3" s="27"/>
      <c r="O3" s="28"/>
      <c r="R3" s="90"/>
    </row>
    <row r="4" spans="1:18" s="29" customFormat="1" ht="15.75" customHeight="1" x14ac:dyDescent="0.25">
      <c r="A4" s="304" t="s">
        <v>327</v>
      </c>
      <c r="B4" s="224"/>
      <c r="C4" s="224"/>
      <c r="D4" s="222"/>
      <c r="E4" s="223"/>
      <c r="F4" s="223"/>
      <c r="G4" s="223"/>
      <c r="H4" s="225"/>
      <c r="I4" s="220"/>
      <c r="J4" s="219"/>
      <c r="K4" s="226"/>
      <c r="L4" s="226"/>
      <c r="M4" s="226"/>
      <c r="N4" s="27"/>
      <c r="O4" s="28"/>
      <c r="R4" s="90"/>
    </row>
    <row r="5" spans="1:18" s="29" customFormat="1" ht="12" x14ac:dyDescent="0.2">
      <c r="A5" s="230" t="s">
        <v>39</v>
      </c>
      <c r="B5" s="31"/>
      <c r="C5" s="80"/>
      <c r="D5" s="80"/>
      <c r="E5" s="80"/>
      <c r="F5" s="80"/>
      <c r="G5" s="30"/>
      <c r="H5" s="158" t="s">
        <v>300</v>
      </c>
      <c r="I5" s="158"/>
      <c r="J5" s="231" t="s">
        <v>314</v>
      </c>
      <c r="K5" s="231" t="s">
        <v>16</v>
      </c>
      <c r="L5" s="231" t="s">
        <v>15</v>
      </c>
      <c r="M5" s="231" t="s">
        <v>2</v>
      </c>
      <c r="N5" s="30"/>
      <c r="O5" s="28"/>
      <c r="P5" s="90"/>
    </row>
    <row r="6" spans="1:18" s="29" customFormat="1" ht="17.100000000000001" customHeight="1" x14ac:dyDescent="0.2">
      <c r="A6" s="31" t="s">
        <v>5</v>
      </c>
      <c r="B6" s="31" t="s">
        <v>32</v>
      </c>
      <c r="C6" s="232" t="s">
        <v>314</v>
      </c>
      <c r="D6" s="32">
        <f>SUM(D7:D8)</f>
        <v>6</v>
      </c>
      <c r="E6" s="231" t="s">
        <v>15</v>
      </c>
      <c r="F6" s="233" t="s">
        <v>2</v>
      </c>
      <c r="G6" s="27"/>
      <c r="H6" s="157" t="s">
        <v>257</v>
      </c>
      <c r="I6" s="156"/>
      <c r="J6" s="94"/>
      <c r="K6" s="141">
        <v>3</v>
      </c>
      <c r="L6" s="159"/>
      <c r="M6" s="93"/>
      <c r="N6" s="30"/>
      <c r="O6" s="28"/>
    </row>
    <row r="7" spans="1:18" s="29" customFormat="1" ht="17.100000000000001" customHeight="1" x14ac:dyDescent="0.2">
      <c r="A7" s="34" t="str">
        <f>A54</f>
        <v>ENGL 101</v>
      </c>
      <c r="B7" s="34" t="str">
        <f>B54</f>
        <v>Composition I (SGR 1)</v>
      </c>
      <c r="C7" s="64"/>
      <c r="D7" s="44">
        <f>D54</f>
        <v>3</v>
      </c>
      <c r="E7" s="44"/>
      <c r="F7" s="44"/>
      <c r="G7" s="27"/>
      <c r="H7" s="94" t="s">
        <v>181</v>
      </c>
      <c r="I7" s="94"/>
      <c r="J7" s="155"/>
      <c r="K7" s="93">
        <v>4</v>
      </c>
      <c r="L7" s="93"/>
      <c r="M7" s="93"/>
      <c r="N7" s="146"/>
      <c r="O7" s="28"/>
    </row>
    <row r="8" spans="1:18" s="29" customFormat="1" ht="17.100000000000001" customHeight="1" x14ac:dyDescent="0.2">
      <c r="A8" s="34" t="str">
        <f>A67</f>
        <v>ENGL 201</v>
      </c>
      <c r="B8" s="34" t="str">
        <f>B67</f>
        <v>Composition II (SGR 1)</v>
      </c>
      <c r="C8" s="64"/>
      <c r="D8" s="44">
        <f>D67</f>
        <v>3</v>
      </c>
      <c r="E8" s="44"/>
      <c r="F8" s="44"/>
      <c r="G8" s="27"/>
      <c r="H8" s="94" t="s">
        <v>182</v>
      </c>
      <c r="I8" s="94"/>
      <c r="J8" s="94"/>
      <c r="K8" s="93">
        <v>4</v>
      </c>
      <c r="L8" s="93"/>
      <c r="M8" s="93"/>
      <c r="O8" s="28"/>
    </row>
    <row r="9" spans="1:18" s="29" customFormat="1" ht="17.100000000000001" customHeight="1" x14ac:dyDescent="0.2">
      <c r="A9" s="117"/>
      <c r="C9" s="28"/>
      <c r="D9" s="27"/>
      <c r="E9" s="27"/>
      <c r="F9" s="27"/>
      <c r="G9" s="27"/>
      <c r="H9" s="94" t="s">
        <v>47</v>
      </c>
      <c r="I9" s="94"/>
      <c r="J9" s="94"/>
      <c r="K9" s="93">
        <v>3</v>
      </c>
      <c r="L9" s="93"/>
      <c r="M9" s="93"/>
      <c r="N9" s="27"/>
      <c r="O9" s="28"/>
    </row>
    <row r="10" spans="1:18" s="29" customFormat="1" ht="17.100000000000001" customHeight="1" x14ac:dyDescent="0.2">
      <c r="A10" s="150" t="s">
        <v>8</v>
      </c>
      <c r="B10" s="31" t="s">
        <v>33</v>
      </c>
      <c r="C10" s="26"/>
      <c r="D10" s="32">
        <f>D11</f>
        <v>3</v>
      </c>
      <c r="E10" s="33"/>
      <c r="F10" s="27"/>
      <c r="G10" s="27"/>
      <c r="H10" s="94" t="s">
        <v>183</v>
      </c>
      <c r="I10" s="94"/>
      <c r="J10" s="94"/>
      <c r="K10" s="93">
        <v>4</v>
      </c>
      <c r="L10" s="93"/>
      <c r="M10" s="93"/>
      <c r="N10" s="27"/>
      <c r="O10" s="28"/>
    </row>
    <row r="11" spans="1:18" s="29" customFormat="1" ht="17.100000000000001" customHeight="1" x14ac:dyDescent="0.2">
      <c r="A11" s="48" t="s">
        <v>21</v>
      </c>
      <c r="B11" s="48" t="s">
        <v>27</v>
      </c>
      <c r="C11" s="234"/>
      <c r="D11" s="51">
        <v>3</v>
      </c>
      <c r="E11" s="51"/>
      <c r="F11" s="51"/>
      <c r="G11" s="160"/>
      <c r="H11" s="94" t="s">
        <v>184</v>
      </c>
      <c r="I11" s="94"/>
      <c r="J11" s="94"/>
      <c r="K11" s="93">
        <v>3</v>
      </c>
      <c r="L11" s="93"/>
      <c r="M11" s="93"/>
      <c r="N11" s="27"/>
      <c r="O11" s="28"/>
    </row>
    <row r="12" spans="1:18" s="29" customFormat="1" ht="17.100000000000001" customHeight="1" x14ac:dyDescent="0.2">
      <c r="A12" s="117"/>
      <c r="C12" s="28"/>
      <c r="D12" s="27"/>
      <c r="E12" s="27"/>
      <c r="F12" s="27"/>
      <c r="G12" s="27"/>
      <c r="H12" s="94" t="s">
        <v>185</v>
      </c>
      <c r="I12" s="91"/>
      <c r="J12" s="94"/>
      <c r="K12" s="93">
        <v>3</v>
      </c>
      <c r="L12" s="93"/>
      <c r="M12" s="93"/>
      <c r="N12" s="27"/>
      <c r="O12" s="28"/>
      <c r="Q12" s="72"/>
    </row>
    <row r="13" spans="1:18" s="29" customFormat="1" ht="17.100000000000001" customHeight="1" x14ac:dyDescent="0.2">
      <c r="A13" s="150" t="s">
        <v>9</v>
      </c>
      <c r="B13" s="31" t="s">
        <v>34</v>
      </c>
      <c r="C13" s="149"/>
      <c r="D13" s="32">
        <f>SUM(D16:D17)</f>
        <v>3</v>
      </c>
      <c r="E13" s="27"/>
      <c r="F13" s="27"/>
      <c r="G13" s="27"/>
      <c r="H13" s="94" t="s">
        <v>186</v>
      </c>
      <c r="I13" s="94"/>
      <c r="J13" s="94"/>
      <c r="K13" s="93">
        <v>3</v>
      </c>
      <c r="L13" s="93"/>
      <c r="M13" s="93"/>
      <c r="N13" s="27"/>
      <c r="O13" s="28"/>
    </row>
    <row r="14" spans="1:18" s="29" customFormat="1" ht="17.100000000000001" customHeight="1" x14ac:dyDescent="0.2">
      <c r="A14" s="192" t="s">
        <v>205</v>
      </c>
      <c r="B14" s="192" t="s">
        <v>206</v>
      </c>
      <c r="C14" s="191"/>
      <c r="D14" s="189">
        <v>3</v>
      </c>
      <c r="E14" s="190"/>
      <c r="F14" s="189"/>
      <c r="G14" s="27"/>
      <c r="H14" s="94" t="s">
        <v>187</v>
      </c>
      <c r="I14" s="94"/>
      <c r="J14" s="94"/>
      <c r="K14" s="93">
        <v>3</v>
      </c>
      <c r="L14" s="93"/>
      <c r="M14" s="93"/>
      <c r="N14" s="27"/>
      <c r="O14" s="28"/>
    </row>
    <row r="15" spans="1:18" s="29" customFormat="1" ht="13.5" customHeight="1" x14ac:dyDescent="0.2">
      <c r="A15" s="191" t="s">
        <v>203</v>
      </c>
      <c r="B15" s="196" t="s">
        <v>297</v>
      </c>
      <c r="C15" s="191"/>
      <c r="D15" s="191"/>
      <c r="E15" s="194"/>
      <c r="F15" s="195"/>
      <c r="G15" s="27"/>
      <c r="H15" s="94" t="s">
        <v>188</v>
      </c>
      <c r="I15" s="94"/>
      <c r="J15" s="94"/>
      <c r="K15" s="93">
        <v>1</v>
      </c>
      <c r="L15" s="93"/>
      <c r="M15" s="93"/>
      <c r="N15" s="27"/>
      <c r="O15" s="28"/>
    </row>
    <row r="16" spans="1:18" s="29" customFormat="1" ht="12.75" customHeight="1" x14ac:dyDescent="0.2">
      <c r="A16" s="154" t="s">
        <v>204</v>
      </c>
      <c r="B16" s="153" t="s">
        <v>298</v>
      </c>
      <c r="C16" s="124"/>
      <c r="D16" s="193"/>
      <c r="E16" s="193"/>
      <c r="F16" s="193"/>
      <c r="G16" s="27"/>
      <c r="H16" s="94" t="s">
        <v>188</v>
      </c>
      <c r="I16" s="94"/>
      <c r="J16" s="94"/>
      <c r="K16" s="93">
        <v>1</v>
      </c>
      <c r="L16" s="93"/>
      <c r="M16" s="93"/>
      <c r="N16" s="27"/>
      <c r="O16" s="28"/>
    </row>
    <row r="17" spans="1:19" s="29" customFormat="1" ht="17.100000000000001" customHeight="1" x14ac:dyDescent="0.2">
      <c r="A17" s="34" t="s">
        <v>43</v>
      </c>
      <c r="B17" s="34" t="s">
        <v>139</v>
      </c>
      <c r="C17" s="64"/>
      <c r="D17" s="44">
        <v>3</v>
      </c>
      <c r="E17" s="44"/>
      <c r="F17" s="44"/>
      <c r="G17" s="27"/>
      <c r="H17" s="94" t="s">
        <v>255</v>
      </c>
      <c r="I17" s="94"/>
      <c r="J17" s="94"/>
      <c r="K17" s="93">
        <v>3</v>
      </c>
      <c r="L17" s="93"/>
      <c r="M17" s="93"/>
      <c r="N17" s="27"/>
      <c r="O17" s="28"/>
    </row>
    <row r="18" spans="1:19" s="29" customFormat="1" ht="17.100000000000001" customHeight="1" x14ac:dyDescent="0.2">
      <c r="A18" s="161"/>
      <c r="C18" s="235"/>
      <c r="D18" s="27"/>
      <c r="E18" s="152"/>
      <c r="F18" s="152"/>
      <c r="G18" s="27"/>
      <c r="H18" s="46" t="s">
        <v>252</v>
      </c>
      <c r="I18" s="46"/>
      <c r="J18" s="236"/>
      <c r="K18" s="97">
        <v>3</v>
      </c>
      <c r="L18" s="139"/>
      <c r="M18" s="140"/>
      <c r="N18" s="27"/>
      <c r="O18" s="28"/>
    </row>
    <row r="19" spans="1:19" s="29" customFormat="1" ht="17.100000000000001" customHeight="1" x14ac:dyDescent="0.2">
      <c r="A19" s="229" t="s">
        <v>10</v>
      </c>
      <c r="B19" s="229" t="s">
        <v>35</v>
      </c>
      <c r="C19" s="26"/>
      <c r="D19" s="32">
        <f>SUM(D20:D21)</f>
        <v>6</v>
      </c>
      <c r="E19" s="33"/>
      <c r="F19" s="143"/>
      <c r="G19" s="151"/>
      <c r="H19" s="46" t="s">
        <v>253</v>
      </c>
      <c r="I19" s="46"/>
      <c r="J19" s="237"/>
      <c r="K19" s="97">
        <v>3</v>
      </c>
      <c r="L19" s="97"/>
      <c r="M19" s="138"/>
      <c r="N19" s="27"/>
      <c r="O19" s="28"/>
    </row>
    <row r="20" spans="1:19" s="29" customFormat="1" ht="17.100000000000001" customHeight="1" x14ac:dyDescent="0.25">
      <c r="A20" s="48" t="s">
        <v>23</v>
      </c>
      <c r="B20" s="279" t="s">
        <v>24</v>
      </c>
      <c r="C20" s="238"/>
      <c r="D20" s="51">
        <v>3</v>
      </c>
      <c r="E20" s="51"/>
      <c r="F20" s="51"/>
      <c r="G20" s="27"/>
      <c r="H20" s="46" t="s">
        <v>254</v>
      </c>
      <c r="I20" s="46"/>
      <c r="J20" s="236"/>
      <c r="K20" s="98">
        <v>3</v>
      </c>
      <c r="L20" s="97"/>
      <c r="M20" s="97"/>
      <c r="N20" s="27"/>
      <c r="O20" s="28"/>
    </row>
    <row r="21" spans="1:19" s="29" customFormat="1" ht="17.100000000000001" customHeight="1" x14ac:dyDescent="0.25">
      <c r="A21" s="48" t="s">
        <v>23</v>
      </c>
      <c r="B21" s="279" t="s">
        <v>24</v>
      </c>
      <c r="C21" s="238"/>
      <c r="D21" s="51">
        <v>3</v>
      </c>
      <c r="E21" s="51"/>
      <c r="F21" s="51"/>
      <c r="G21" s="27"/>
      <c r="H21" s="46" t="s">
        <v>256</v>
      </c>
      <c r="I21" s="46"/>
      <c r="J21" s="236"/>
      <c r="K21" s="97">
        <v>4</v>
      </c>
      <c r="L21" s="46"/>
      <c r="M21" s="97"/>
      <c r="N21" s="27"/>
      <c r="O21" s="28"/>
    </row>
    <row r="22" spans="1:19" s="29" customFormat="1" ht="17.100000000000001" customHeight="1" x14ac:dyDescent="0.2">
      <c r="A22" s="31" t="s">
        <v>11</v>
      </c>
      <c r="B22" s="31" t="s">
        <v>36</v>
      </c>
      <c r="C22" s="26"/>
      <c r="D22" s="32" t="str">
        <f>D23</f>
        <v>4-5</v>
      </c>
      <c r="E22" s="27"/>
      <c r="F22" s="27"/>
      <c r="G22" s="27"/>
      <c r="H22" s="144" t="s">
        <v>180</v>
      </c>
      <c r="I22" s="239"/>
      <c r="J22" s="275"/>
      <c r="K22" s="276"/>
      <c r="L22" s="276"/>
      <c r="M22" s="145"/>
      <c r="N22" s="27"/>
      <c r="O22" s="28"/>
      <c r="Q22" s="3"/>
    </row>
    <row r="23" spans="1:19" s="29" customFormat="1" ht="17.100000000000001" customHeight="1" x14ac:dyDescent="0.25">
      <c r="A23" s="48" t="s">
        <v>44</v>
      </c>
      <c r="B23" s="279" t="s">
        <v>131</v>
      </c>
      <c r="C23" s="240"/>
      <c r="D23" s="68" t="s">
        <v>138</v>
      </c>
      <c r="E23" s="51"/>
      <c r="F23" s="51"/>
      <c r="G23" s="27"/>
      <c r="H23" s="285" t="s">
        <v>47</v>
      </c>
      <c r="I23" s="281"/>
      <c r="J23" s="197"/>
      <c r="K23" s="200">
        <v>6</v>
      </c>
      <c r="L23" s="200"/>
      <c r="M23" s="200"/>
      <c r="N23" s="3"/>
      <c r="O23" s="28"/>
      <c r="Q23" s="3"/>
    </row>
    <row r="24" spans="1:19" s="29" customFormat="1" ht="18" customHeight="1" x14ac:dyDescent="0.25">
      <c r="C24" s="28"/>
      <c r="D24" s="27"/>
      <c r="E24" s="27"/>
      <c r="F24" s="27"/>
      <c r="G24" s="27"/>
      <c r="H24" s="285" t="s">
        <v>189</v>
      </c>
      <c r="I24" s="281"/>
      <c r="J24" s="198"/>
      <c r="K24" s="199"/>
      <c r="L24" s="199"/>
      <c r="M24" s="199"/>
      <c r="N24" s="27"/>
      <c r="O24" s="28"/>
      <c r="Q24" s="3"/>
    </row>
    <row r="25" spans="1:19" s="29" customFormat="1" ht="15" customHeight="1" x14ac:dyDescent="0.25">
      <c r="A25" s="31" t="s">
        <v>12</v>
      </c>
      <c r="B25" s="31" t="s">
        <v>37</v>
      </c>
      <c r="C25" s="26"/>
      <c r="D25" s="32">
        <f>SUM(D26:D28)</f>
        <v>8</v>
      </c>
      <c r="E25" s="33"/>
      <c r="F25" s="27"/>
      <c r="G25" s="27"/>
      <c r="H25" s="285" t="s">
        <v>52</v>
      </c>
      <c r="I25" s="282"/>
      <c r="J25" s="197"/>
      <c r="K25" s="200">
        <v>6</v>
      </c>
      <c r="L25" s="200"/>
      <c r="M25" s="200"/>
      <c r="N25" s="27"/>
      <c r="O25" s="28"/>
      <c r="Q25" s="3"/>
    </row>
    <row r="26" spans="1:19" s="29" customFormat="1" ht="12.75" customHeight="1" x14ac:dyDescent="0.25">
      <c r="A26" s="48" t="s">
        <v>45</v>
      </c>
      <c r="B26" s="64" t="s">
        <v>134</v>
      </c>
      <c r="C26" s="48"/>
      <c r="D26" s="51">
        <v>4</v>
      </c>
      <c r="E26" s="51"/>
      <c r="F26" s="51"/>
      <c r="G26" s="27"/>
      <c r="H26" s="285" t="s">
        <v>190</v>
      </c>
      <c r="I26" s="283"/>
      <c r="J26" s="198"/>
      <c r="K26" s="199"/>
      <c r="L26" s="199"/>
      <c r="M26" s="199"/>
      <c r="N26" s="27"/>
      <c r="O26" s="28"/>
      <c r="Q26" s="12"/>
    </row>
    <row r="27" spans="1:19" s="29" customFormat="1" ht="12.75" customHeight="1" x14ac:dyDescent="0.2">
      <c r="A27" s="115" t="s">
        <v>46</v>
      </c>
      <c r="B27" s="123" t="s">
        <v>136</v>
      </c>
      <c r="C27" s="115"/>
      <c r="D27" s="203"/>
      <c r="E27" s="241"/>
      <c r="F27" s="241"/>
      <c r="G27" s="27"/>
      <c r="H27" s="74" t="s">
        <v>191</v>
      </c>
      <c r="I27" s="242"/>
      <c r="J27" s="242"/>
      <c r="K27" s="242"/>
      <c r="L27" s="242"/>
      <c r="M27" s="73"/>
      <c r="N27" s="27"/>
      <c r="O27" s="28"/>
      <c r="Q27" s="3"/>
      <c r="R27" s="90"/>
    </row>
    <row r="28" spans="1:19" s="29" customFormat="1" ht="12.75" customHeight="1" x14ac:dyDescent="0.2">
      <c r="A28" s="122" t="s">
        <v>315</v>
      </c>
      <c r="B28" s="204" t="s">
        <v>135</v>
      </c>
      <c r="C28" s="243"/>
      <c r="D28" s="203">
        <v>4</v>
      </c>
      <c r="E28" s="203"/>
      <c r="F28" s="203"/>
      <c r="G28" s="27"/>
      <c r="H28" s="3"/>
      <c r="I28" s="3"/>
      <c r="J28" s="3"/>
      <c r="K28" s="21"/>
      <c r="L28" s="21"/>
      <c r="M28" s="142"/>
      <c r="N28" s="27"/>
      <c r="O28" s="28"/>
      <c r="Q28" s="3"/>
    </row>
    <row r="29" spans="1:19" s="29" customFormat="1" ht="12" customHeight="1" x14ac:dyDescent="0.2">
      <c r="A29" s="121" t="s">
        <v>316</v>
      </c>
      <c r="B29" s="201" t="s">
        <v>137</v>
      </c>
      <c r="C29" s="114"/>
      <c r="D29" s="202"/>
      <c r="E29" s="202"/>
      <c r="F29" s="202"/>
      <c r="G29" s="27"/>
      <c r="H29" s="144" t="s">
        <v>278</v>
      </c>
      <c r="I29" s="275"/>
      <c r="J29" s="275"/>
      <c r="K29" s="277"/>
      <c r="L29" s="277"/>
      <c r="M29" s="143"/>
      <c r="N29" s="27"/>
      <c r="O29" s="28"/>
      <c r="Q29" s="3"/>
      <c r="R29" s="3"/>
      <c r="S29" s="3"/>
    </row>
    <row r="30" spans="1:19" s="29" customFormat="1" ht="17.100000000000001" customHeight="1" x14ac:dyDescent="0.25">
      <c r="C30" s="28"/>
      <c r="D30" s="27"/>
      <c r="E30" s="27"/>
      <c r="F30" s="27"/>
      <c r="G30" s="27"/>
      <c r="H30" s="280" t="s">
        <v>279</v>
      </c>
      <c r="I30" s="82"/>
      <c r="J30" s="185" t="s">
        <v>280</v>
      </c>
      <c r="K30" s="186">
        <v>2</v>
      </c>
      <c r="L30" s="186"/>
      <c r="M30" s="186"/>
      <c r="N30" s="27"/>
      <c r="O30" s="28"/>
      <c r="Q30" s="3"/>
      <c r="R30" s="3"/>
      <c r="S30" s="3"/>
    </row>
    <row r="31" spans="1:19" s="29" customFormat="1" ht="16.5" customHeight="1" x14ac:dyDescent="0.25">
      <c r="A31" s="230" t="s">
        <v>38</v>
      </c>
      <c r="B31" s="31"/>
      <c r="C31" s="26"/>
      <c r="D31" s="40">
        <f>SUM(D32,D35)</f>
        <v>5</v>
      </c>
      <c r="E31" s="40"/>
      <c r="F31" s="27"/>
      <c r="G31" s="27"/>
      <c r="H31" s="280" t="s">
        <v>281</v>
      </c>
      <c r="I31" s="82"/>
      <c r="J31" s="185" t="s">
        <v>280</v>
      </c>
      <c r="K31" s="186">
        <v>3</v>
      </c>
      <c r="L31" s="186"/>
      <c r="M31" s="184"/>
      <c r="N31" s="30"/>
      <c r="O31" s="28"/>
      <c r="Q31" s="3"/>
      <c r="R31" s="3"/>
      <c r="S31" s="3"/>
    </row>
    <row r="32" spans="1:19" ht="15.75" customHeight="1" x14ac:dyDescent="0.25">
      <c r="A32" s="37" t="s">
        <v>6</v>
      </c>
      <c r="B32" s="37" t="s">
        <v>325</v>
      </c>
      <c r="C32" s="149"/>
      <c r="D32" s="38">
        <v>2</v>
      </c>
      <c r="E32" s="39"/>
      <c r="F32" s="36"/>
      <c r="G32" s="27"/>
      <c r="H32" s="280" t="s">
        <v>282</v>
      </c>
      <c r="I32" s="82"/>
      <c r="J32" s="185" t="s">
        <v>283</v>
      </c>
      <c r="K32" s="186">
        <v>2</v>
      </c>
      <c r="L32" s="186"/>
      <c r="M32" s="187"/>
      <c r="N32" s="1"/>
    </row>
    <row r="33" spans="1:16" ht="17.100000000000001" customHeight="1" x14ac:dyDescent="0.25">
      <c r="A33" s="41" t="s">
        <v>196</v>
      </c>
      <c r="B33" s="41" t="s">
        <v>325</v>
      </c>
      <c r="C33" s="244" t="s">
        <v>153</v>
      </c>
      <c r="D33" s="45">
        <v>2</v>
      </c>
      <c r="E33" s="45"/>
      <c r="F33" s="45"/>
      <c r="G33" s="27"/>
      <c r="H33" s="280" t="s">
        <v>284</v>
      </c>
      <c r="I33" s="82"/>
      <c r="J33" s="185" t="s">
        <v>283</v>
      </c>
      <c r="K33" s="186">
        <v>1</v>
      </c>
      <c r="L33" s="188"/>
      <c r="M33" s="278"/>
    </row>
    <row r="34" spans="1:16" ht="17.100000000000001" customHeight="1" x14ac:dyDescent="0.25">
      <c r="A34" s="35"/>
      <c r="B34" s="35"/>
      <c r="C34" s="245"/>
      <c r="D34" s="36"/>
      <c r="E34" s="36"/>
      <c r="F34" s="36"/>
      <c r="G34" s="27"/>
      <c r="H34" s="280" t="s">
        <v>285</v>
      </c>
      <c r="I34" s="82"/>
      <c r="J34" s="185" t="s">
        <v>283</v>
      </c>
      <c r="K34" s="186">
        <v>2</v>
      </c>
      <c r="L34" s="186"/>
      <c r="M34" s="186"/>
    </row>
    <row r="35" spans="1:16" ht="17.100000000000001" customHeight="1" x14ac:dyDescent="0.2">
      <c r="A35" s="37" t="s">
        <v>7</v>
      </c>
      <c r="B35" s="297" t="s">
        <v>324</v>
      </c>
      <c r="C35" s="246"/>
      <c r="D35" s="38">
        <f>D36</f>
        <v>3</v>
      </c>
      <c r="E35" s="39"/>
      <c r="F35" s="36"/>
      <c r="G35" s="27"/>
      <c r="H35" s="184" t="s">
        <v>288</v>
      </c>
      <c r="I35" s="82"/>
      <c r="J35" s="184" t="s">
        <v>287</v>
      </c>
      <c r="K35" s="186">
        <v>3</v>
      </c>
      <c r="L35" s="186"/>
      <c r="M35" s="186"/>
    </row>
    <row r="36" spans="1:16" ht="17.100000000000001" customHeight="1" x14ac:dyDescent="0.25">
      <c r="A36" s="47" t="s">
        <v>207</v>
      </c>
      <c r="B36" s="47" t="s">
        <v>262</v>
      </c>
      <c r="C36" s="247" t="s">
        <v>143</v>
      </c>
      <c r="D36" s="79">
        <v>3</v>
      </c>
      <c r="E36" s="79"/>
      <c r="F36" s="79"/>
      <c r="G36" s="27"/>
      <c r="H36" s="280" t="s">
        <v>289</v>
      </c>
      <c r="I36" s="82"/>
      <c r="J36" s="184" t="s">
        <v>287</v>
      </c>
      <c r="K36" s="186">
        <v>2</v>
      </c>
      <c r="L36" s="186"/>
      <c r="M36" s="186"/>
    </row>
    <row r="37" spans="1:16" ht="17.100000000000001" customHeight="1" x14ac:dyDescent="0.25">
      <c r="A37" s="47" t="s">
        <v>209</v>
      </c>
      <c r="B37" s="47" t="s">
        <v>208</v>
      </c>
      <c r="C37" s="247"/>
      <c r="D37" s="79"/>
      <c r="E37" s="79"/>
      <c r="F37" s="79"/>
      <c r="H37" s="280" t="s">
        <v>290</v>
      </c>
      <c r="I37" s="82"/>
      <c r="J37" s="184" t="s">
        <v>287</v>
      </c>
      <c r="K37" s="186">
        <v>2</v>
      </c>
      <c r="L37" s="186"/>
      <c r="M37" s="186"/>
    </row>
    <row r="38" spans="1:16" ht="17.100000000000001" customHeight="1" x14ac:dyDescent="0.25">
      <c r="A38" s="296" t="s">
        <v>323</v>
      </c>
      <c r="B38" s="12"/>
      <c r="C38" s="13"/>
      <c r="D38" s="1"/>
      <c r="E38" s="1"/>
      <c r="F38" s="1"/>
      <c r="H38" s="280" t="s">
        <v>291</v>
      </c>
      <c r="I38" s="82"/>
      <c r="J38" s="184" t="s">
        <v>287</v>
      </c>
      <c r="K38" s="186">
        <v>3</v>
      </c>
      <c r="L38" s="186"/>
      <c r="M38" s="186"/>
    </row>
    <row r="39" spans="1:16" ht="17.100000000000001" customHeight="1" x14ac:dyDescent="0.25">
      <c r="A39" s="37" t="s">
        <v>13</v>
      </c>
      <c r="B39" s="37"/>
      <c r="C39" s="246"/>
      <c r="D39" s="38"/>
      <c r="E39" s="39"/>
      <c r="F39" s="36"/>
      <c r="H39" s="280" t="s">
        <v>292</v>
      </c>
      <c r="I39" s="82"/>
      <c r="J39" s="185" t="s">
        <v>293</v>
      </c>
      <c r="K39" s="186">
        <v>2</v>
      </c>
      <c r="L39" s="186"/>
      <c r="M39" s="186"/>
    </row>
    <row r="40" spans="1:16" ht="17.100000000000001" customHeight="1" x14ac:dyDescent="0.25">
      <c r="A40" s="69" t="s">
        <v>43</v>
      </c>
      <c r="B40" s="69" t="s">
        <v>139</v>
      </c>
      <c r="C40" s="248" t="s">
        <v>140</v>
      </c>
      <c r="D40" s="70"/>
      <c r="E40" s="70"/>
      <c r="F40" s="70"/>
      <c r="H40" s="280" t="s">
        <v>294</v>
      </c>
      <c r="I40" s="82"/>
      <c r="J40" s="185" t="s">
        <v>293</v>
      </c>
      <c r="K40" s="186">
        <v>2</v>
      </c>
      <c r="L40" s="186"/>
      <c r="M40" s="186"/>
    </row>
    <row r="41" spans="1:16" ht="17.100000000000001" customHeight="1" x14ac:dyDescent="0.25">
      <c r="A41" s="35"/>
      <c r="B41" s="35"/>
      <c r="C41" s="245"/>
      <c r="D41" s="36"/>
      <c r="E41" s="36"/>
      <c r="F41" s="36"/>
      <c r="H41" s="280" t="s">
        <v>295</v>
      </c>
      <c r="I41" s="82"/>
      <c r="J41" s="185" t="s">
        <v>293</v>
      </c>
      <c r="K41" s="186">
        <v>2</v>
      </c>
      <c r="L41" s="186"/>
      <c r="M41" s="186"/>
    </row>
    <row r="42" spans="1:16" ht="17.100000000000001" customHeight="1" x14ac:dyDescent="0.25">
      <c r="A42" s="37" t="s">
        <v>14</v>
      </c>
      <c r="B42" s="37"/>
      <c r="C42" s="246"/>
      <c r="D42" s="38"/>
      <c r="E42" s="39"/>
      <c r="F42" s="36"/>
      <c r="H42" s="280" t="s">
        <v>296</v>
      </c>
      <c r="I42" s="82"/>
      <c r="J42" s="185" t="s">
        <v>293</v>
      </c>
      <c r="K42" s="186">
        <v>8</v>
      </c>
      <c r="L42" s="186"/>
      <c r="M42" s="186"/>
    </row>
    <row r="43" spans="1:16" ht="17.100000000000001" customHeight="1" x14ac:dyDescent="0.2">
      <c r="A43" s="66" t="s">
        <v>144</v>
      </c>
      <c r="B43" s="66" t="s">
        <v>299</v>
      </c>
      <c r="C43" s="66"/>
      <c r="D43" s="71"/>
      <c r="E43" s="71"/>
      <c r="F43" s="71"/>
      <c r="J43" s="3"/>
    </row>
    <row r="44" spans="1:16" ht="17.100000000000001" customHeight="1" x14ac:dyDescent="0.2">
      <c r="A44" s="66" t="s">
        <v>144</v>
      </c>
      <c r="B44" s="66" t="s">
        <v>263</v>
      </c>
      <c r="C44" s="66"/>
      <c r="D44" s="71"/>
      <c r="E44" s="71"/>
      <c r="F44" s="71"/>
      <c r="J44" s="3"/>
    </row>
    <row r="45" spans="1:16" ht="17.100000000000001" customHeight="1" x14ac:dyDescent="0.2">
      <c r="A45" s="230"/>
      <c r="B45" s="31"/>
      <c r="C45" s="249"/>
      <c r="D45" s="40"/>
      <c r="E45" s="40"/>
      <c r="F45" s="27"/>
      <c r="H45" s="19" t="s">
        <v>17</v>
      </c>
      <c r="I45" s="22" t="s">
        <v>19</v>
      </c>
      <c r="J45" s="3"/>
      <c r="K45" s="3"/>
      <c r="M45" s="1"/>
      <c r="N45" s="1"/>
      <c r="P45" s="12"/>
    </row>
    <row r="46" spans="1:16" ht="13.5" customHeight="1" x14ac:dyDescent="0.2">
      <c r="A46" s="37"/>
      <c r="B46" s="37"/>
      <c r="C46" s="249"/>
      <c r="D46" s="40"/>
      <c r="E46" s="40"/>
      <c r="F46" s="36"/>
      <c r="H46" s="53" t="s">
        <v>18</v>
      </c>
      <c r="I46" s="128" t="s">
        <v>261</v>
      </c>
      <c r="J46" s="3"/>
      <c r="N46" s="1"/>
    </row>
    <row r="47" spans="1:16" ht="17.100000000000001" customHeight="1" x14ac:dyDescent="0.2">
      <c r="A47" s="37"/>
      <c r="B47" s="37"/>
      <c r="C47" s="40"/>
      <c r="D47" s="40"/>
      <c r="E47" s="40"/>
      <c r="F47" s="40"/>
      <c r="H47" s="23" t="s">
        <v>20</v>
      </c>
      <c r="I47" s="24" t="s">
        <v>265</v>
      </c>
      <c r="J47" s="250" t="s">
        <v>157</v>
      </c>
      <c r="K47" s="21">
        <v>120</v>
      </c>
      <c r="N47" s="1"/>
    </row>
    <row r="48" spans="1:16" s="127" customFormat="1" ht="17.100000000000001" customHeight="1" x14ac:dyDescent="0.25">
      <c r="A48" s="311" t="s">
        <v>3</v>
      </c>
      <c r="B48" s="311"/>
      <c r="C48" s="311"/>
      <c r="D48" s="311"/>
      <c r="E48" s="311"/>
      <c r="F48" s="311"/>
      <c r="G48" s="311"/>
      <c r="H48" s="311"/>
      <c r="I48" s="311"/>
      <c r="J48" s="311"/>
      <c r="K48" s="311"/>
      <c r="L48" s="311"/>
      <c r="M48" s="311"/>
      <c r="N48" s="205"/>
      <c r="O48" s="206"/>
    </row>
    <row r="49" spans="1:15" ht="17.100000000000001" customHeight="1" x14ac:dyDescent="0.25">
      <c r="A49" s="305" t="s">
        <v>301</v>
      </c>
      <c r="B49" s="305"/>
      <c r="C49" s="305"/>
      <c r="D49" s="305"/>
      <c r="E49" s="305"/>
      <c r="F49" s="305"/>
      <c r="G49" s="305"/>
      <c r="H49" s="305"/>
      <c r="I49" s="305"/>
      <c r="J49" s="305"/>
      <c r="K49" s="305"/>
      <c r="L49" s="305"/>
      <c r="M49" s="305"/>
      <c r="N49" s="1"/>
    </row>
    <row r="50" spans="1:15" ht="17.100000000000001" customHeight="1" x14ac:dyDescent="0.25">
      <c r="A50" s="299" t="s">
        <v>0</v>
      </c>
      <c r="B50" s="300"/>
      <c r="C50" s="305" t="s">
        <v>326</v>
      </c>
      <c r="D50" s="305"/>
      <c r="E50" s="305"/>
      <c r="F50" s="305"/>
      <c r="G50" s="305"/>
      <c r="H50" s="305"/>
      <c r="I50" s="305"/>
      <c r="J50" s="298"/>
      <c r="K50" s="298"/>
      <c r="L50" s="298"/>
      <c r="M50" s="298"/>
      <c r="N50" s="1"/>
    </row>
    <row r="51" spans="1:15" ht="17.100000000000001" customHeight="1" x14ac:dyDescent="0.25">
      <c r="A51" s="301" t="s">
        <v>310</v>
      </c>
      <c r="B51" s="302"/>
      <c r="C51" s="5"/>
      <c r="D51" s="4"/>
      <c r="E51" s="6"/>
      <c r="F51" s="4"/>
      <c r="G51" s="5"/>
      <c r="H51" s="5"/>
      <c r="I51" s="5"/>
      <c r="J51" s="5"/>
      <c r="K51" s="96"/>
      <c r="L51" s="7"/>
      <c r="M51" s="7"/>
      <c r="N51" s="1"/>
    </row>
    <row r="52" spans="1:15" ht="8.25" customHeight="1" x14ac:dyDescent="0.25">
      <c r="A52" s="301"/>
      <c r="B52" s="303"/>
      <c r="C52" s="5"/>
      <c r="D52" s="4"/>
      <c r="E52" s="6"/>
      <c r="F52" s="4"/>
      <c r="G52" s="5"/>
      <c r="H52" s="5"/>
      <c r="I52" s="5"/>
      <c r="J52" s="5"/>
      <c r="K52" s="96"/>
      <c r="L52" s="7"/>
      <c r="M52" s="7"/>
      <c r="N52" s="1"/>
    </row>
    <row r="53" spans="1:15" ht="17.100000000000001" customHeight="1" x14ac:dyDescent="0.2">
      <c r="A53" s="8" t="s">
        <v>302</v>
      </c>
      <c r="B53" s="9"/>
      <c r="C53" s="251" t="s">
        <v>314</v>
      </c>
      <c r="D53" s="251" t="s">
        <v>16</v>
      </c>
      <c r="E53" s="251" t="s">
        <v>15</v>
      </c>
      <c r="F53" s="251" t="s">
        <v>2</v>
      </c>
      <c r="G53" s="10"/>
      <c r="H53" s="8" t="s">
        <v>303</v>
      </c>
      <c r="I53" s="8"/>
      <c r="J53" s="251" t="s">
        <v>314</v>
      </c>
      <c r="K53" s="251" t="s">
        <v>16</v>
      </c>
      <c r="L53" s="251" t="s">
        <v>15</v>
      </c>
      <c r="M53" s="251" t="s">
        <v>2</v>
      </c>
      <c r="N53" s="10"/>
    </row>
    <row r="54" spans="1:15" ht="17.100000000000001" customHeight="1" x14ac:dyDescent="0.25">
      <c r="A54" s="48" t="s">
        <v>22</v>
      </c>
      <c r="B54" s="279" t="s">
        <v>29</v>
      </c>
      <c r="C54" s="252" t="s">
        <v>133</v>
      </c>
      <c r="D54" s="42">
        <v>3</v>
      </c>
      <c r="E54" s="42"/>
      <c r="F54" s="42"/>
      <c r="G54" s="1"/>
      <c r="H54" s="48" t="s">
        <v>21</v>
      </c>
      <c r="I54" s="48" t="s">
        <v>27</v>
      </c>
      <c r="J54" s="9" t="s">
        <v>133</v>
      </c>
      <c r="K54" s="42">
        <v>3</v>
      </c>
      <c r="L54" s="42"/>
      <c r="M54" s="42"/>
      <c r="N54" s="11"/>
    </row>
    <row r="55" spans="1:15" ht="17.100000000000001" customHeight="1" x14ac:dyDescent="0.2">
      <c r="A55" s="46" t="s">
        <v>192</v>
      </c>
      <c r="B55" s="291" t="s">
        <v>142</v>
      </c>
      <c r="C55" s="252" t="s">
        <v>195</v>
      </c>
      <c r="D55" s="42">
        <v>3</v>
      </c>
      <c r="E55" s="42"/>
      <c r="F55" s="42"/>
      <c r="G55" s="1"/>
      <c r="H55" s="52" t="s">
        <v>43</v>
      </c>
      <c r="I55" s="288" t="s">
        <v>139</v>
      </c>
      <c r="J55" s="9" t="s">
        <v>140</v>
      </c>
      <c r="K55" s="42">
        <v>3</v>
      </c>
      <c r="L55" s="42"/>
      <c r="M55" s="42"/>
      <c r="N55" s="1"/>
    </row>
    <row r="56" spans="1:15" ht="17.100000000000001" customHeight="1" x14ac:dyDescent="0.25">
      <c r="A56" s="286" t="s">
        <v>196</v>
      </c>
      <c r="B56" s="287" t="s">
        <v>28</v>
      </c>
      <c r="C56" s="9" t="s">
        <v>153</v>
      </c>
      <c r="D56" s="42">
        <v>2</v>
      </c>
      <c r="E56" s="42"/>
      <c r="F56" s="42"/>
      <c r="G56" s="1"/>
      <c r="H56" s="46" t="s">
        <v>141</v>
      </c>
      <c r="I56" s="284" t="s">
        <v>322</v>
      </c>
      <c r="J56" s="253" t="s">
        <v>44</v>
      </c>
      <c r="K56" s="42">
        <v>4</v>
      </c>
      <c r="L56" s="42"/>
      <c r="M56" s="42"/>
      <c r="N56" s="1"/>
    </row>
    <row r="57" spans="1:15" ht="17.100000000000001" customHeight="1" x14ac:dyDescent="0.25">
      <c r="A57" s="48" t="s">
        <v>44</v>
      </c>
      <c r="B57" s="279" t="s">
        <v>131</v>
      </c>
      <c r="C57" s="253" t="s">
        <v>132</v>
      </c>
      <c r="D57" s="65" t="s">
        <v>138</v>
      </c>
      <c r="E57" s="42"/>
      <c r="F57" s="42"/>
      <c r="G57" s="1"/>
      <c r="H57" s="48" t="s">
        <v>23</v>
      </c>
      <c r="I57" s="279" t="s">
        <v>24</v>
      </c>
      <c r="J57" s="252"/>
      <c r="K57" s="42">
        <v>3</v>
      </c>
      <c r="L57" s="42"/>
      <c r="M57" s="42"/>
      <c r="N57" s="1"/>
    </row>
    <row r="58" spans="1:15" ht="15" customHeight="1" x14ac:dyDescent="0.25">
      <c r="A58" s="48" t="s">
        <v>199</v>
      </c>
      <c r="B58" s="48" t="s">
        <v>200</v>
      </c>
      <c r="C58" s="252" t="s">
        <v>195</v>
      </c>
      <c r="D58" s="42">
        <v>3</v>
      </c>
      <c r="E58" s="42"/>
      <c r="F58" s="42"/>
      <c r="G58" s="1"/>
      <c r="H58" s="48" t="s">
        <v>23</v>
      </c>
      <c r="I58" s="279" t="s">
        <v>24</v>
      </c>
      <c r="J58" s="252"/>
      <c r="K58" s="42">
        <v>3</v>
      </c>
      <c r="L58" s="42"/>
      <c r="M58" s="42"/>
      <c r="N58" s="1"/>
    </row>
    <row r="59" spans="1:15" ht="17.25" customHeight="1" x14ac:dyDescent="0.2">
      <c r="A59" s="292" t="s">
        <v>203</v>
      </c>
      <c r="B59" s="292" t="s">
        <v>201</v>
      </c>
      <c r="C59" s="293"/>
      <c r="D59" s="42"/>
      <c r="E59" s="42"/>
      <c r="F59" s="42"/>
      <c r="G59" s="1"/>
      <c r="J59" s="3"/>
      <c r="K59" s="105">
        <v>16</v>
      </c>
      <c r="L59" s="1"/>
      <c r="M59" s="2"/>
      <c r="N59" s="3"/>
      <c r="O59" s="3"/>
    </row>
    <row r="60" spans="1:15" ht="15" customHeight="1" x14ac:dyDescent="0.2">
      <c r="A60" s="292" t="s">
        <v>204</v>
      </c>
      <c r="B60" s="292" t="s">
        <v>202</v>
      </c>
      <c r="C60" s="9"/>
      <c r="D60" s="294"/>
      <c r="E60" s="42"/>
      <c r="F60" s="42"/>
      <c r="G60" s="1"/>
      <c r="I60" s="104"/>
      <c r="J60" s="12"/>
      <c r="K60" s="1"/>
      <c r="L60" s="1"/>
      <c r="M60" s="1"/>
      <c r="N60" s="1"/>
    </row>
    <row r="61" spans="1:15" ht="17.100000000000001" customHeight="1" x14ac:dyDescent="0.2">
      <c r="A61" s="12"/>
      <c r="B61" s="289"/>
      <c r="C61" s="12"/>
      <c r="D61" s="290"/>
      <c r="E61" s="254"/>
      <c r="F61" s="1"/>
      <c r="G61" s="1"/>
      <c r="H61" s="8" t="s">
        <v>305</v>
      </c>
      <c r="I61" s="109"/>
      <c r="J61" s="232" t="s">
        <v>248</v>
      </c>
      <c r="K61" s="14"/>
      <c r="L61" s="14"/>
      <c r="M61" s="14"/>
      <c r="N61" s="1"/>
    </row>
    <row r="62" spans="1:15" ht="17.100000000000001" customHeight="1" x14ac:dyDescent="0.2">
      <c r="A62" s="104"/>
      <c r="B62" s="113"/>
      <c r="C62" s="12"/>
      <c r="D62" s="81"/>
      <c r="E62" s="1"/>
      <c r="F62" s="1"/>
      <c r="G62" s="1"/>
      <c r="H62" s="46" t="s">
        <v>146</v>
      </c>
      <c r="I62" s="46" t="s">
        <v>147</v>
      </c>
      <c r="J62" s="253" t="s">
        <v>141</v>
      </c>
      <c r="K62" s="43">
        <v>3</v>
      </c>
      <c r="L62" s="42"/>
      <c r="M62" s="42"/>
      <c r="N62" s="1"/>
    </row>
    <row r="63" spans="1:15" ht="17.100000000000001" customHeight="1" x14ac:dyDescent="0.2">
      <c r="A63" s="8" t="s">
        <v>304</v>
      </c>
      <c r="B63" s="9"/>
      <c r="C63" s="255"/>
      <c r="D63" s="14"/>
      <c r="E63" s="14"/>
      <c r="F63" s="14"/>
      <c r="G63" s="1"/>
      <c r="H63" s="46" t="s">
        <v>151</v>
      </c>
      <c r="I63" s="46" t="s">
        <v>170</v>
      </c>
      <c r="J63" s="252" t="s">
        <v>317</v>
      </c>
      <c r="K63" s="42">
        <v>3</v>
      </c>
      <c r="L63" s="42"/>
      <c r="M63" s="42"/>
      <c r="O63" s="13"/>
    </row>
    <row r="64" spans="1:15" ht="17.100000000000001" customHeight="1" x14ac:dyDescent="0.2">
      <c r="A64" s="46" t="s">
        <v>145</v>
      </c>
      <c r="B64" s="46" t="s">
        <v>193</v>
      </c>
      <c r="C64" s="253" t="s">
        <v>141</v>
      </c>
      <c r="D64" s="42">
        <v>4</v>
      </c>
      <c r="E64" s="42"/>
      <c r="F64" s="42"/>
      <c r="G64" s="1"/>
      <c r="H64" s="115" t="s">
        <v>46</v>
      </c>
      <c r="I64" s="123" t="s">
        <v>136</v>
      </c>
      <c r="J64" s="256"/>
      <c r="K64" s="43"/>
      <c r="L64" s="43"/>
      <c r="M64" s="43"/>
      <c r="N64" s="1"/>
    </row>
    <row r="65" spans="1:17" ht="17.100000000000001" customHeight="1" x14ac:dyDescent="0.2">
      <c r="A65" s="67" t="s">
        <v>194</v>
      </c>
      <c r="B65" s="46" t="s">
        <v>152</v>
      </c>
      <c r="C65" s="252" t="s">
        <v>318</v>
      </c>
      <c r="D65" s="42">
        <v>3</v>
      </c>
      <c r="E65" s="43"/>
      <c r="F65" s="99"/>
      <c r="G65" s="1"/>
      <c r="H65" s="122" t="s">
        <v>197</v>
      </c>
      <c r="I65" s="125" t="s">
        <v>137</v>
      </c>
      <c r="J65" s="108"/>
      <c r="K65" s="18">
        <v>4</v>
      </c>
      <c r="L65" s="18"/>
      <c r="M65" s="18"/>
      <c r="N65" s="1"/>
    </row>
    <row r="66" spans="1:17" ht="17.100000000000001" customHeight="1" x14ac:dyDescent="0.2">
      <c r="A66" s="48" t="s">
        <v>45</v>
      </c>
      <c r="B66" s="64" t="s">
        <v>134</v>
      </c>
      <c r="C66" s="253" t="s">
        <v>44</v>
      </c>
      <c r="D66" s="42">
        <v>4</v>
      </c>
      <c r="E66" s="42"/>
      <c r="F66" s="77"/>
      <c r="G66" s="1"/>
      <c r="H66" s="121" t="s">
        <v>198</v>
      </c>
      <c r="I66" s="124" t="s">
        <v>210</v>
      </c>
      <c r="J66" s="109"/>
      <c r="K66" s="101"/>
      <c r="L66" s="101"/>
      <c r="M66" s="101"/>
      <c r="N66" s="12"/>
    </row>
    <row r="67" spans="1:17" ht="17.100000000000001" customHeight="1" x14ac:dyDescent="0.2">
      <c r="A67" s="48" t="s">
        <v>30</v>
      </c>
      <c r="B67" s="48" t="s">
        <v>31</v>
      </c>
      <c r="C67" s="9" t="s">
        <v>319</v>
      </c>
      <c r="D67" s="18">
        <v>3</v>
      </c>
      <c r="E67" s="9"/>
      <c r="F67" s="100"/>
      <c r="G67" s="1"/>
      <c r="H67" s="95" t="s">
        <v>232</v>
      </c>
      <c r="I67" s="89" t="s">
        <v>260</v>
      </c>
      <c r="J67" s="257"/>
      <c r="K67" s="92">
        <v>2</v>
      </c>
      <c r="L67" s="42"/>
      <c r="M67" s="42"/>
      <c r="N67" s="1"/>
    </row>
    <row r="68" spans="1:17" ht="17.100000000000001" customHeight="1" x14ac:dyDescent="0.2">
      <c r="A68" s="106"/>
      <c r="C68" s="3"/>
      <c r="D68" s="20">
        <v>14</v>
      </c>
      <c r="E68" s="3"/>
      <c r="F68" s="3"/>
      <c r="G68" s="1"/>
      <c r="H68" s="95" t="s">
        <v>233</v>
      </c>
      <c r="I68" s="95" t="s">
        <v>234</v>
      </c>
      <c r="J68" s="257"/>
      <c r="K68" s="92">
        <v>3</v>
      </c>
      <c r="L68" s="42"/>
      <c r="M68" s="42"/>
      <c r="N68" s="1"/>
      <c r="Q68" s="3" t="s">
        <v>258</v>
      </c>
    </row>
    <row r="69" spans="1:17" ht="17.100000000000001" customHeight="1" x14ac:dyDescent="0.2">
      <c r="A69" s="12"/>
      <c r="C69" s="3"/>
      <c r="D69" s="3"/>
      <c r="G69" s="1"/>
      <c r="J69" s="3"/>
      <c r="K69" s="20">
        <v>15</v>
      </c>
      <c r="L69" s="1"/>
      <c r="M69" s="1"/>
      <c r="N69" s="1"/>
      <c r="O69" s="13"/>
      <c r="Q69" s="12"/>
    </row>
    <row r="70" spans="1:17" ht="17.100000000000001" customHeight="1" x14ac:dyDescent="0.2">
      <c r="C70" s="3"/>
      <c r="G70" s="1"/>
      <c r="J70" s="3"/>
      <c r="K70" s="1"/>
      <c r="L70" s="1"/>
      <c r="M70" s="1"/>
      <c r="N70" s="1"/>
      <c r="Q70" s="2"/>
    </row>
    <row r="71" spans="1:17" ht="17.100000000000001" customHeight="1" x14ac:dyDescent="0.2">
      <c r="A71" s="8" t="s">
        <v>306</v>
      </c>
      <c r="B71" s="9"/>
      <c r="C71" s="3"/>
      <c r="D71" s="14"/>
      <c r="G71" s="1"/>
      <c r="H71" s="8" t="s">
        <v>309</v>
      </c>
      <c r="I71" s="9"/>
      <c r="J71" s="3"/>
      <c r="K71" s="14"/>
      <c r="L71" s="14"/>
      <c r="M71" s="14"/>
      <c r="N71" s="1"/>
    </row>
    <row r="72" spans="1:17" ht="17.100000000000001" customHeight="1" x14ac:dyDescent="0.2">
      <c r="A72" s="46" t="s">
        <v>154</v>
      </c>
      <c r="B72" s="24" t="s">
        <v>155</v>
      </c>
      <c r="C72" s="253" t="s">
        <v>146</v>
      </c>
      <c r="D72" s="42">
        <v>4</v>
      </c>
      <c r="E72" s="42"/>
      <c r="F72" s="42"/>
      <c r="G72" s="18"/>
      <c r="H72" s="66" t="s">
        <v>223</v>
      </c>
      <c r="I72" s="46" t="s">
        <v>263</v>
      </c>
      <c r="J72" s="9" t="s">
        <v>264</v>
      </c>
      <c r="K72" s="101">
        <v>1</v>
      </c>
      <c r="L72" s="42"/>
      <c r="M72" s="42"/>
      <c r="N72" s="1"/>
      <c r="O72" s="1"/>
      <c r="P72" s="2"/>
    </row>
    <row r="73" spans="1:17" ht="17.100000000000001" customHeight="1" x14ac:dyDescent="0.2">
      <c r="A73" s="46" t="s">
        <v>213</v>
      </c>
      <c r="B73" s="46" t="s">
        <v>212</v>
      </c>
      <c r="C73" s="258" t="s">
        <v>146</v>
      </c>
      <c r="D73" s="42">
        <v>3</v>
      </c>
      <c r="E73" s="77"/>
      <c r="F73" s="42"/>
      <c r="G73" s="18"/>
      <c r="H73" s="46" t="s">
        <v>148</v>
      </c>
      <c r="I73" s="46" t="s">
        <v>211</v>
      </c>
      <c r="J73" s="9" t="s">
        <v>320</v>
      </c>
      <c r="K73" s="21">
        <v>3</v>
      </c>
      <c r="L73" s="42"/>
      <c r="M73" s="42"/>
      <c r="N73" s="1"/>
      <c r="O73" s="1"/>
      <c r="P73" s="2"/>
    </row>
    <row r="74" spans="1:17" ht="17.100000000000001" customHeight="1" x14ac:dyDescent="0.2">
      <c r="A74" s="82" t="s">
        <v>214</v>
      </c>
      <c r="B74" s="46" t="s">
        <v>215</v>
      </c>
      <c r="C74" s="258" t="s">
        <v>247</v>
      </c>
      <c r="D74" s="42">
        <v>3</v>
      </c>
      <c r="E74" s="42"/>
      <c r="F74" s="42"/>
      <c r="G74" s="3"/>
      <c r="H74" s="82" t="s">
        <v>217</v>
      </c>
      <c r="I74" s="46" t="s">
        <v>216</v>
      </c>
      <c r="J74" s="252"/>
      <c r="K74" s="42">
        <v>3</v>
      </c>
      <c r="L74" s="42"/>
      <c r="M74" s="42"/>
      <c r="N74" s="1"/>
      <c r="O74" s="13"/>
    </row>
    <row r="75" spans="1:17" ht="17.100000000000001" customHeight="1" x14ac:dyDescent="0.2">
      <c r="A75" s="88" t="s">
        <v>241</v>
      </c>
      <c r="B75" s="88" t="s">
        <v>242</v>
      </c>
      <c r="C75" s="257"/>
      <c r="D75" s="92">
        <v>3</v>
      </c>
      <c r="E75" s="108"/>
      <c r="F75" s="108"/>
      <c r="G75" s="1"/>
      <c r="H75" s="82" t="s">
        <v>218</v>
      </c>
      <c r="I75" s="46" t="s">
        <v>219</v>
      </c>
      <c r="J75" s="258" t="s">
        <v>250</v>
      </c>
      <c r="K75" s="103">
        <v>3</v>
      </c>
      <c r="L75" s="42"/>
      <c r="M75" s="42"/>
      <c r="N75" s="1"/>
    </row>
    <row r="76" spans="1:17" ht="17.100000000000001" customHeight="1" x14ac:dyDescent="0.2">
      <c r="A76" s="147" t="s">
        <v>207</v>
      </c>
      <c r="B76" s="118" t="s">
        <v>262</v>
      </c>
      <c r="C76" s="309" t="s">
        <v>266</v>
      </c>
      <c r="D76" s="43">
        <v>3</v>
      </c>
      <c r="E76" s="43"/>
      <c r="F76" s="43"/>
      <c r="G76" s="1"/>
      <c r="H76" s="95" t="s">
        <v>243</v>
      </c>
      <c r="I76" s="95" t="s">
        <v>244</v>
      </c>
      <c r="J76" s="257"/>
      <c r="K76" s="102">
        <v>2</v>
      </c>
      <c r="L76" s="42"/>
      <c r="M76" s="259"/>
      <c r="N76" s="17"/>
    </row>
    <row r="77" spans="1:17" ht="17.100000000000001" customHeight="1" x14ac:dyDescent="0.2">
      <c r="A77" s="148" t="s">
        <v>209</v>
      </c>
      <c r="B77" s="119" t="s">
        <v>208</v>
      </c>
      <c r="C77" s="310"/>
      <c r="D77" s="120"/>
      <c r="E77" s="101"/>
      <c r="F77" s="101"/>
      <c r="G77" s="1"/>
      <c r="H77" s="9" t="s">
        <v>156</v>
      </c>
      <c r="I77" s="100"/>
      <c r="J77" s="9"/>
      <c r="K77" s="21">
        <v>3</v>
      </c>
      <c r="L77" s="9"/>
      <c r="M77" s="9"/>
      <c r="N77" s="1"/>
    </row>
    <row r="78" spans="1:17" ht="17.100000000000001" customHeight="1" x14ac:dyDescent="0.2">
      <c r="A78" s="106"/>
      <c r="B78" s="13"/>
      <c r="C78" s="13"/>
      <c r="D78" s="20">
        <v>16</v>
      </c>
      <c r="E78" s="111"/>
      <c r="F78" s="112"/>
      <c r="G78" s="1"/>
      <c r="J78" s="3"/>
      <c r="K78" s="20">
        <v>15</v>
      </c>
      <c r="L78" s="3"/>
      <c r="M78" s="1"/>
      <c r="N78" s="1"/>
    </row>
    <row r="79" spans="1:17" ht="17.100000000000001" customHeight="1" x14ac:dyDescent="0.2">
      <c r="A79" s="104"/>
      <c r="B79" s="13"/>
      <c r="C79" s="13"/>
      <c r="D79" s="76"/>
      <c r="E79" s="1"/>
      <c r="F79" s="1"/>
      <c r="G79" s="1"/>
      <c r="H79" s="104"/>
      <c r="I79" s="104"/>
      <c r="J79" s="12"/>
      <c r="K79" s="1"/>
      <c r="L79" s="12"/>
      <c r="M79" s="1"/>
      <c r="N79" s="1"/>
      <c r="O79" s="13"/>
    </row>
    <row r="80" spans="1:17" ht="17.100000000000001" customHeight="1" x14ac:dyDescent="0.2">
      <c r="A80" s="8" t="s">
        <v>307</v>
      </c>
      <c r="B80" s="9"/>
      <c r="C80" s="307" t="s">
        <v>321</v>
      </c>
      <c r="D80" s="308"/>
      <c r="E80" s="308"/>
      <c r="F80" s="137"/>
      <c r="G80" s="1"/>
      <c r="H80" s="116" t="s">
        <v>308</v>
      </c>
      <c r="I80" s="221"/>
      <c r="J80" s="130" t="s">
        <v>224</v>
      </c>
      <c r="K80" s="84"/>
      <c r="L80" s="14"/>
      <c r="M80" s="14"/>
      <c r="N80" s="12"/>
      <c r="O80" s="13"/>
    </row>
    <row r="81" spans="1:18" ht="17.100000000000001" customHeight="1" x14ac:dyDescent="0.2">
      <c r="A81" s="66" t="s">
        <v>222</v>
      </c>
      <c r="B81" s="46" t="s">
        <v>263</v>
      </c>
      <c r="C81" s="260" t="s">
        <v>264</v>
      </c>
      <c r="D81" s="42">
        <v>1</v>
      </c>
      <c r="E81" s="9"/>
      <c r="F81" s="100"/>
      <c r="G81" s="90"/>
      <c r="H81" s="88" t="s">
        <v>225</v>
      </c>
      <c r="I81" s="87" t="s">
        <v>226</v>
      </c>
      <c r="J81" s="261"/>
      <c r="K81" s="86">
        <v>2</v>
      </c>
      <c r="L81" s="42"/>
      <c r="M81" s="42"/>
      <c r="N81" s="12"/>
      <c r="O81" s="13"/>
    </row>
    <row r="82" spans="1:18" ht="17.100000000000001" customHeight="1" x14ac:dyDescent="0.2">
      <c r="A82" s="46" t="s">
        <v>149</v>
      </c>
      <c r="B82" s="46" t="s">
        <v>150</v>
      </c>
      <c r="C82" s="260" t="s">
        <v>320</v>
      </c>
      <c r="D82" s="42">
        <v>3</v>
      </c>
      <c r="E82" s="109"/>
      <c r="F82" s="110"/>
      <c r="G82" s="90"/>
      <c r="H82" s="88" t="s">
        <v>227</v>
      </c>
      <c r="I82" s="88" t="s">
        <v>259</v>
      </c>
      <c r="J82" s="261"/>
      <c r="K82" s="92">
        <v>2</v>
      </c>
      <c r="L82" s="42"/>
      <c r="M82" s="42"/>
      <c r="N82" s="12"/>
      <c r="O82" s="13"/>
    </row>
    <row r="83" spans="1:18" ht="17.100000000000001" customHeight="1" x14ac:dyDescent="0.2">
      <c r="A83" s="82" t="s">
        <v>220</v>
      </c>
      <c r="B83" s="46" t="s">
        <v>221</v>
      </c>
      <c r="C83" s="262" t="s">
        <v>251</v>
      </c>
      <c r="D83" s="42">
        <v>4</v>
      </c>
      <c r="E83" s="108"/>
      <c r="F83" s="15"/>
      <c r="G83" s="3"/>
      <c r="H83" s="88" t="s">
        <v>228</v>
      </c>
      <c r="I83" s="88" t="s">
        <v>229</v>
      </c>
      <c r="J83" s="261"/>
      <c r="K83" s="92">
        <v>2</v>
      </c>
      <c r="L83" s="42"/>
      <c r="M83" s="42"/>
      <c r="N83" s="1"/>
    </row>
    <row r="84" spans="1:18" ht="17.100000000000001" customHeight="1" x14ac:dyDescent="0.2">
      <c r="A84" s="95" t="s">
        <v>245</v>
      </c>
      <c r="B84" s="126" t="s">
        <v>246</v>
      </c>
      <c r="C84" s="263"/>
      <c r="D84" s="107">
        <v>2</v>
      </c>
      <c r="E84" s="42"/>
      <c r="F84" s="77"/>
      <c r="G84" s="264"/>
      <c r="H84" s="88" t="s">
        <v>230</v>
      </c>
      <c r="I84" s="88" t="s">
        <v>231</v>
      </c>
      <c r="J84" s="261"/>
      <c r="K84" s="92">
        <v>8</v>
      </c>
      <c r="L84" s="42"/>
      <c r="M84" s="42"/>
      <c r="N84" s="1"/>
    </row>
    <row r="85" spans="1:18" ht="17.100000000000001" customHeight="1" x14ac:dyDescent="0.2">
      <c r="A85" s="95" t="s">
        <v>235</v>
      </c>
      <c r="B85" s="95" t="s">
        <v>236</v>
      </c>
      <c r="C85" s="265"/>
      <c r="D85" s="92">
        <v>2</v>
      </c>
      <c r="E85" s="266"/>
      <c r="F85" s="267"/>
      <c r="G85" s="268"/>
      <c r="H85" s="90"/>
      <c r="I85" s="90"/>
      <c r="J85" s="90"/>
      <c r="K85" s="85">
        <v>14</v>
      </c>
      <c r="L85" s="111"/>
      <c r="M85" s="112"/>
      <c r="N85" s="1"/>
    </row>
    <row r="86" spans="1:18" ht="17.100000000000001" customHeight="1" x14ac:dyDescent="0.2">
      <c r="A86" s="95" t="s">
        <v>237</v>
      </c>
      <c r="B86" s="95" t="s">
        <v>238</v>
      </c>
      <c r="C86" s="265"/>
      <c r="D86" s="92">
        <v>2</v>
      </c>
      <c r="E86" s="269"/>
      <c r="F86" s="110"/>
      <c r="G86" s="90"/>
      <c r="H86" s="90"/>
      <c r="I86" s="90"/>
      <c r="J86" s="90"/>
      <c r="K86" s="132"/>
      <c r="L86" s="1"/>
      <c r="M86" s="90"/>
      <c r="N86" s="1"/>
    </row>
    <row r="87" spans="1:18" s="25" customFormat="1" ht="17.100000000000001" customHeight="1" x14ac:dyDescent="0.25">
      <c r="A87" s="95" t="s">
        <v>239</v>
      </c>
      <c r="B87" s="95" t="s">
        <v>240</v>
      </c>
      <c r="C87" s="265"/>
      <c r="D87" s="129">
        <v>1</v>
      </c>
      <c r="E87" s="109"/>
      <c r="F87" s="110"/>
      <c r="G87" s="90"/>
      <c r="H87" s="90"/>
      <c r="I87" s="90"/>
      <c r="J87" s="90"/>
      <c r="K87" s="131"/>
      <c r="L87" s="90"/>
      <c r="M87" s="90"/>
    </row>
    <row r="88" spans="1:18" s="29" customFormat="1" ht="17.100000000000001" customHeight="1" x14ac:dyDescent="0.2">
      <c r="A88" s="3"/>
      <c r="B88" s="3"/>
      <c r="C88" s="3"/>
      <c r="D88" s="105">
        <v>15</v>
      </c>
      <c r="E88" s="3"/>
      <c r="F88" s="3"/>
      <c r="G88" s="90"/>
      <c r="H88" s="12"/>
      <c r="I88" s="3"/>
      <c r="J88" s="270" t="s">
        <v>4</v>
      </c>
      <c r="K88" s="78">
        <v>120</v>
      </c>
      <c r="L88" s="133"/>
      <c r="M88" s="1"/>
      <c r="N88" s="27"/>
      <c r="O88" s="28"/>
      <c r="R88" s="134"/>
    </row>
    <row r="89" spans="1:18" s="29" customFormat="1" ht="17.100000000000001" customHeight="1" x14ac:dyDescent="0.2">
      <c r="A89" s="19" t="s">
        <v>17</v>
      </c>
      <c r="B89" s="22" t="s">
        <v>19</v>
      </c>
      <c r="C89" s="306" t="s">
        <v>3</v>
      </c>
      <c r="D89" s="306"/>
      <c r="E89" s="306"/>
      <c r="F89" s="306"/>
      <c r="G89" s="306"/>
      <c r="H89" s="306"/>
      <c r="I89" s="306"/>
      <c r="J89" s="271"/>
      <c r="K89" s="271"/>
      <c r="L89" s="271"/>
      <c r="M89" s="271"/>
      <c r="N89" s="27"/>
      <c r="O89" s="28"/>
    </row>
    <row r="90" spans="1:18" s="29" customFormat="1" ht="17.100000000000001" customHeight="1" x14ac:dyDescent="0.2">
      <c r="A90" s="53" t="s">
        <v>18</v>
      </c>
      <c r="B90" s="128" t="s">
        <v>261</v>
      </c>
      <c r="C90" s="306"/>
      <c r="D90" s="306"/>
      <c r="E90" s="306"/>
      <c r="F90" s="306"/>
      <c r="G90" s="306"/>
      <c r="H90" s="306"/>
      <c r="I90" s="306"/>
      <c r="J90" s="271"/>
      <c r="K90" s="268"/>
      <c r="L90" s="1"/>
      <c r="M90" s="268"/>
      <c r="N90" s="27"/>
      <c r="O90" s="28"/>
    </row>
    <row r="91" spans="1:18" s="29" customFormat="1" ht="17.100000000000001" customHeight="1" x14ac:dyDescent="0.2">
      <c r="A91" s="23" t="s">
        <v>20</v>
      </c>
      <c r="B91" s="24" t="s">
        <v>265</v>
      </c>
      <c r="E91" s="272"/>
      <c r="F91" s="272"/>
      <c r="G91" s="273"/>
      <c r="H91" s="273"/>
      <c r="I91" s="273"/>
      <c r="K91" s="274"/>
      <c r="L91" s="274"/>
      <c r="M91" s="274"/>
      <c r="N91" s="136"/>
      <c r="O91" s="136"/>
      <c r="P91" s="136"/>
    </row>
    <row r="92" spans="1:18" s="29" customFormat="1" ht="17.100000000000001" customHeight="1" x14ac:dyDescent="0.2">
      <c r="E92" s="127"/>
      <c r="F92" s="135"/>
      <c r="G92" s="90"/>
      <c r="H92" s="16"/>
      <c r="I92" s="90"/>
      <c r="J92" s="16"/>
      <c r="K92" s="90"/>
      <c r="L92" s="75"/>
      <c r="M92" s="21"/>
      <c r="N92" s="27"/>
      <c r="O92" s="28"/>
    </row>
    <row r="93" spans="1:18" ht="17.100000000000001" customHeight="1" x14ac:dyDescent="0.2">
      <c r="C93" s="3"/>
      <c r="D93" s="3"/>
      <c r="E93" s="3"/>
      <c r="F93" s="3"/>
      <c r="N93" s="1"/>
    </row>
    <row r="94" spans="1:18" ht="17.100000000000001" customHeight="1" x14ac:dyDescent="0.2">
      <c r="A94" s="16"/>
      <c r="C94" s="3"/>
      <c r="D94" s="16"/>
      <c r="F94" s="1"/>
      <c r="N94" s="1"/>
    </row>
    <row r="95" spans="1:18" ht="17.100000000000001" customHeight="1" x14ac:dyDescent="0.2">
      <c r="A95" s="16"/>
      <c r="G95" s="30"/>
    </row>
    <row r="96" spans="1:18" ht="17.100000000000001" customHeight="1" x14ac:dyDescent="0.2">
      <c r="A96" s="16"/>
      <c r="G96" s="30"/>
    </row>
    <row r="97" spans="1:9" ht="17.100000000000001" customHeight="1" x14ac:dyDescent="0.2">
      <c r="A97" s="16"/>
      <c r="G97" s="30"/>
    </row>
    <row r="98" spans="1:9" ht="17.100000000000001" customHeight="1" x14ac:dyDescent="0.2">
      <c r="A98" s="16"/>
      <c r="B98" s="16"/>
      <c r="G98" s="30"/>
      <c r="I98" s="12"/>
    </row>
    <row r="99" spans="1:9" ht="17.100000000000001" customHeight="1" x14ac:dyDescent="0.2">
      <c r="A99" s="16"/>
      <c r="B99" s="16"/>
    </row>
  </sheetData>
  <mergeCells count="11">
    <mergeCell ref="A1:M1"/>
    <mergeCell ref="C89:I90"/>
    <mergeCell ref="C80:E80"/>
    <mergeCell ref="A49:M49"/>
    <mergeCell ref="C76:C77"/>
    <mergeCell ref="A48:M48"/>
    <mergeCell ref="K3:M3"/>
    <mergeCell ref="D2:G2"/>
    <mergeCell ref="K2:M2"/>
    <mergeCell ref="D3:G3"/>
    <mergeCell ref="C50:I50"/>
  </mergeCells>
  <conditionalFormatting sqref="M80 F74 M68:M70">
    <cfRule type="cellIs" dxfId="36" priority="99" operator="between">
      <formula>"F"</formula>
      <formula>"F"</formula>
    </cfRule>
  </conditionalFormatting>
  <conditionalFormatting sqref="M72 F54:F57 M56 M62 F59:F62 M66:M67 F77 F38">
    <cfRule type="cellIs" dxfId="35" priority="98" operator="between">
      <formula>"D"</formula>
      <formula>"F"</formula>
    </cfRule>
  </conditionalFormatting>
  <conditionalFormatting sqref="F11">
    <cfRule type="cellIs" dxfId="34" priority="97" operator="between">
      <formula>"F"</formula>
      <formula>"F"</formula>
    </cfRule>
  </conditionalFormatting>
  <conditionalFormatting sqref="M86:M87">
    <cfRule type="cellIs" dxfId="33" priority="87" operator="between">
      <formula>"F"</formula>
      <formula>"F"</formula>
    </cfRule>
  </conditionalFormatting>
  <conditionalFormatting sqref="F20">
    <cfRule type="cellIs" dxfId="32" priority="50" operator="between">
      <formula>"D"</formula>
      <formula>"F"</formula>
    </cfRule>
  </conditionalFormatting>
  <conditionalFormatting sqref="M57">
    <cfRule type="cellIs" dxfId="31" priority="66" operator="between">
      <formula>"D"</formula>
      <formula>"F"</formula>
    </cfRule>
  </conditionalFormatting>
  <conditionalFormatting sqref="F64">
    <cfRule type="cellIs" dxfId="30" priority="63" operator="between">
      <formula>"D"</formula>
      <formula>"F"</formula>
    </cfRule>
  </conditionalFormatting>
  <conditionalFormatting sqref="F26:F27">
    <cfRule type="cellIs" dxfId="29" priority="47" operator="between">
      <formula>"D"</formula>
      <formula>"F"</formula>
    </cfRule>
  </conditionalFormatting>
  <conditionalFormatting sqref="F21">
    <cfRule type="cellIs" dxfId="28" priority="49" operator="between">
      <formula>"D"</formula>
      <formula>"F"</formula>
    </cfRule>
  </conditionalFormatting>
  <conditionalFormatting sqref="F23">
    <cfRule type="cellIs" dxfId="27" priority="48" operator="between">
      <formula>"D"</formula>
      <formula>"F"</formula>
    </cfRule>
  </conditionalFormatting>
  <conditionalFormatting sqref="F29">
    <cfRule type="cellIs" dxfId="26" priority="46" operator="between">
      <formula>"F"</formula>
      <formula>"F"</formula>
    </cfRule>
  </conditionalFormatting>
  <conditionalFormatting sqref="F28">
    <cfRule type="cellIs" dxfId="25" priority="45" operator="between">
      <formula>"D"</formula>
      <formula>"F"</formula>
    </cfRule>
  </conditionalFormatting>
  <conditionalFormatting sqref="F43">
    <cfRule type="cellIs" dxfId="24" priority="44" operator="between">
      <formula>"F"</formula>
      <formula>"F"</formula>
    </cfRule>
  </conditionalFormatting>
  <conditionalFormatting sqref="F44">
    <cfRule type="cellIs" dxfId="23" priority="43" operator="between">
      <formula>"F"</formula>
      <formula>"F"</formula>
    </cfRule>
  </conditionalFormatting>
  <conditionalFormatting sqref="F76">
    <cfRule type="cellIs" dxfId="22" priority="39" operator="between">
      <formula>"D"</formula>
      <formula>"F"</formula>
    </cfRule>
  </conditionalFormatting>
  <conditionalFormatting sqref="F78">
    <cfRule type="cellIs" dxfId="21" priority="16" operator="between">
      <formula>"F"</formula>
      <formula>"F"</formula>
    </cfRule>
  </conditionalFormatting>
  <conditionalFormatting sqref="F79">
    <cfRule type="cellIs" dxfId="20" priority="17" operator="between">
      <formula>"F"</formula>
      <formula>"F"</formula>
    </cfRule>
  </conditionalFormatting>
  <conditionalFormatting sqref="M81">
    <cfRule type="cellIs" dxfId="19" priority="15" operator="between">
      <formula>"F"</formula>
      <formula>"F"</formula>
    </cfRule>
  </conditionalFormatting>
  <conditionalFormatting sqref="M84">
    <cfRule type="cellIs" dxfId="18" priority="13" operator="between">
      <formula>"F"</formula>
      <formula>"F"</formula>
    </cfRule>
  </conditionalFormatting>
  <conditionalFormatting sqref="M83">
    <cfRule type="cellIs" dxfId="17" priority="10" operator="between">
      <formula>"F"</formula>
      <formula>"F"</formula>
    </cfRule>
  </conditionalFormatting>
  <conditionalFormatting sqref="M82">
    <cfRule type="cellIs" dxfId="16" priority="19" operator="between">
      <formula>"F"</formula>
      <formula>"F"</formula>
    </cfRule>
  </conditionalFormatting>
  <conditionalFormatting sqref="M75">
    <cfRule type="cellIs" dxfId="15" priority="21" operator="between">
      <formula>"F"</formula>
      <formula>"F"</formula>
    </cfRule>
  </conditionalFormatting>
  <conditionalFormatting sqref="M63">
    <cfRule type="cellIs" dxfId="14" priority="29" operator="between">
      <formula>"F"</formula>
      <formula>"F"</formula>
    </cfRule>
  </conditionalFormatting>
  <conditionalFormatting sqref="F72">
    <cfRule type="cellIs" dxfId="13" priority="25" operator="between">
      <formula>"F"</formula>
      <formula>"F"</formula>
    </cfRule>
  </conditionalFormatting>
  <conditionalFormatting sqref="F73">
    <cfRule type="cellIs" dxfId="12" priority="24" operator="between">
      <formula>"F"</formula>
      <formula>"F"</formula>
    </cfRule>
  </conditionalFormatting>
  <conditionalFormatting sqref="M73">
    <cfRule type="cellIs" dxfId="11" priority="23" operator="between">
      <formula>"F"</formula>
      <formula>"F"</formula>
    </cfRule>
  </conditionalFormatting>
  <conditionalFormatting sqref="M74">
    <cfRule type="cellIs" dxfId="10" priority="22" operator="between">
      <formula>"F"</formula>
      <formula>"F"</formula>
    </cfRule>
  </conditionalFormatting>
  <conditionalFormatting sqref="F84">
    <cfRule type="cellIs" dxfId="9" priority="20" operator="between">
      <formula>"F"</formula>
      <formula>"F"</formula>
    </cfRule>
  </conditionalFormatting>
  <conditionalFormatting sqref="M85">
    <cfRule type="cellIs" dxfId="8" priority="12" operator="between">
      <formula>"F"</formula>
      <formula>"F"</formula>
    </cfRule>
  </conditionalFormatting>
  <conditionalFormatting sqref="K87">
    <cfRule type="cellIs" dxfId="7" priority="8" operator="between">
      <formula>"F"</formula>
      <formula>"F"</formula>
    </cfRule>
  </conditionalFormatting>
  <conditionalFormatting sqref="M58">
    <cfRule type="cellIs" dxfId="6" priority="7" operator="between">
      <formula>"D"</formula>
      <formula>"F"</formula>
    </cfRule>
  </conditionalFormatting>
  <conditionalFormatting sqref="F58">
    <cfRule type="cellIs" dxfId="5" priority="6" operator="between">
      <formula>"D"</formula>
      <formula>"F"</formula>
    </cfRule>
  </conditionalFormatting>
  <conditionalFormatting sqref="F37">
    <cfRule type="cellIs" dxfId="4" priority="5" operator="between">
      <formula>"D"</formula>
      <formula>"F"</formula>
    </cfRule>
  </conditionalFormatting>
  <conditionalFormatting sqref="F36">
    <cfRule type="cellIs" dxfId="3" priority="4" operator="between">
      <formula>"D"</formula>
      <formula>"F"</formula>
    </cfRule>
  </conditionalFormatting>
  <conditionalFormatting sqref="M20">
    <cfRule type="cellIs" dxfId="2" priority="2" operator="between">
      <formula>"F"</formula>
      <formula>"F"</formula>
    </cfRule>
  </conditionalFormatting>
  <conditionalFormatting sqref="M19">
    <cfRule type="cellIs" dxfId="1" priority="3" operator="between">
      <formula>"F"</formula>
      <formula>"F"</formula>
    </cfRule>
  </conditionalFormatting>
  <conditionalFormatting sqref="M18">
    <cfRule type="cellIs" dxfId="0" priority="1" operator="between">
      <formula>"F"</formula>
      <formula>"F"</formula>
    </cfRule>
  </conditionalFormatting>
  <hyperlinks>
    <hyperlink ref="A4" r:id="rId1"/>
  </hyperlinks>
  <printOptions horizontalCentered="1" verticalCentered="1"/>
  <pageMargins left="0.5" right="0.05" top="0.05" bottom="0.05" header="0" footer="0"/>
  <pageSetup scale="79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zoomScale="80" zoomScaleNormal="80" workbookViewId="0">
      <selection activeCell="D19" sqref="D19"/>
    </sheetView>
  </sheetViews>
  <sheetFormatPr defaultRowHeight="15" x14ac:dyDescent="0.25"/>
  <cols>
    <col min="1" max="1" width="52.7109375" style="208" customWidth="1"/>
    <col min="2" max="2" width="40" customWidth="1"/>
    <col min="3" max="3" width="7.28515625" style="56" customWidth="1"/>
    <col min="4" max="4" width="68.5703125" customWidth="1"/>
    <col min="5" max="5" width="39.7109375" style="58" customWidth="1"/>
    <col min="6" max="6" width="9.140625" style="56"/>
  </cols>
  <sheetData>
    <row r="1" spans="1:6" ht="21" x14ac:dyDescent="0.35">
      <c r="A1" s="334" t="s">
        <v>277</v>
      </c>
      <c r="B1" s="334"/>
      <c r="C1" s="334"/>
    </row>
    <row r="2" spans="1:6" s="83" customFormat="1" x14ac:dyDescent="0.25">
      <c r="A2" s="207" t="s">
        <v>42</v>
      </c>
      <c r="B2" s="176" t="s">
        <v>56</v>
      </c>
      <c r="C2" s="177" t="s">
        <v>55</v>
      </c>
      <c r="E2" s="58"/>
      <c r="F2" s="56"/>
    </row>
    <row r="3" spans="1:6" ht="15.75" x14ac:dyDescent="0.25">
      <c r="A3" s="326" t="s">
        <v>276</v>
      </c>
      <c r="B3" s="327"/>
      <c r="C3" s="328"/>
      <c r="D3" s="168"/>
    </row>
    <row r="4" spans="1:6" x14ac:dyDescent="0.25">
      <c r="A4" s="208" t="s">
        <v>161</v>
      </c>
      <c r="B4" s="170" t="s">
        <v>25</v>
      </c>
      <c r="C4" s="57">
        <v>4</v>
      </c>
    </row>
    <row r="5" spans="1:6" x14ac:dyDescent="0.25">
      <c r="A5" s="208" t="s">
        <v>162</v>
      </c>
      <c r="B5" s="170" t="s">
        <v>25</v>
      </c>
      <c r="C5" s="57">
        <v>4</v>
      </c>
    </row>
    <row r="6" spans="1:6" x14ac:dyDescent="0.25">
      <c r="A6" s="208" t="s">
        <v>166</v>
      </c>
      <c r="B6" s="170" t="s">
        <v>26</v>
      </c>
      <c r="C6" s="57">
        <v>3</v>
      </c>
    </row>
    <row r="7" spans="1:6" x14ac:dyDescent="0.25">
      <c r="A7" s="208" t="s">
        <v>41</v>
      </c>
      <c r="B7" s="171" t="s">
        <v>57</v>
      </c>
      <c r="C7" s="57">
        <v>3</v>
      </c>
    </row>
    <row r="8" spans="1:6" x14ac:dyDescent="0.25">
      <c r="A8" s="208" t="s">
        <v>40</v>
      </c>
      <c r="B8" s="171" t="s">
        <v>268</v>
      </c>
      <c r="C8" s="57">
        <v>3</v>
      </c>
    </row>
    <row r="9" spans="1:6" x14ac:dyDescent="0.25">
      <c r="A9" s="208" t="s">
        <v>167</v>
      </c>
      <c r="B9" s="170" t="s">
        <v>23</v>
      </c>
      <c r="C9" s="57">
        <v>4</v>
      </c>
    </row>
    <row r="10" spans="1:6" ht="16.5" customHeight="1" x14ac:dyDescent="0.25">
      <c r="A10" s="208" t="s">
        <v>168</v>
      </c>
      <c r="B10" s="170" t="s">
        <v>25</v>
      </c>
      <c r="C10" s="57">
        <v>4</v>
      </c>
    </row>
    <row r="11" spans="1:6" x14ac:dyDescent="0.25">
      <c r="A11" s="208" t="s">
        <v>169</v>
      </c>
      <c r="B11" s="170" t="s">
        <v>25</v>
      </c>
      <c r="C11" s="57">
        <v>4</v>
      </c>
    </row>
    <row r="12" spans="1:6" x14ac:dyDescent="0.25">
      <c r="A12" s="208" t="s">
        <v>160</v>
      </c>
      <c r="B12" s="170" t="s">
        <v>26</v>
      </c>
      <c r="C12" s="57">
        <v>3</v>
      </c>
    </row>
    <row r="13" spans="1:6" x14ac:dyDescent="0.25">
      <c r="A13" s="208" t="s">
        <v>164</v>
      </c>
      <c r="B13" s="170" t="s">
        <v>58</v>
      </c>
      <c r="C13" s="57">
        <v>3</v>
      </c>
    </row>
    <row r="14" spans="1:6" x14ac:dyDescent="0.25">
      <c r="A14" s="209"/>
      <c r="B14" s="166"/>
    </row>
    <row r="15" spans="1:6" ht="15.75" x14ac:dyDescent="0.25">
      <c r="A15" s="329" t="s">
        <v>165</v>
      </c>
      <c r="B15" s="329"/>
      <c r="C15" s="329"/>
    </row>
    <row r="16" spans="1:6" ht="16.5" x14ac:dyDescent="0.25">
      <c r="A16" s="208" t="s">
        <v>163</v>
      </c>
      <c r="B16" s="49"/>
      <c r="C16" s="57">
        <v>3</v>
      </c>
    </row>
    <row r="17" spans="1:5" x14ac:dyDescent="0.25">
      <c r="A17" s="208" t="s">
        <v>59</v>
      </c>
      <c r="B17" s="170" t="s">
        <v>60</v>
      </c>
      <c r="C17" s="57">
        <v>2</v>
      </c>
    </row>
    <row r="18" spans="1:5" x14ac:dyDescent="0.25">
      <c r="A18" s="330"/>
      <c r="B18" s="330"/>
      <c r="C18" s="330"/>
      <c r="D18" s="162"/>
    </row>
    <row r="19" spans="1:5" ht="15.75" x14ac:dyDescent="0.25">
      <c r="A19" s="323" t="s">
        <v>159</v>
      </c>
      <c r="B19" s="324"/>
      <c r="C19" s="325"/>
    </row>
    <row r="20" spans="1:5" x14ac:dyDescent="0.25">
      <c r="A20" s="208" t="s">
        <v>101</v>
      </c>
      <c r="B20" s="170" t="s">
        <v>269</v>
      </c>
      <c r="C20" s="60">
        <v>3</v>
      </c>
    </row>
    <row r="21" spans="1:5" x14ac:dyDescent="0.25">
      <c r="A21" s="208" t="s">
        <v>61</v>
      </c>
      <c r="B21" s="170" t="s">
        <v>270</v>
      </c>
      <c r="C21" s="61">
        <v>3</v>
      </c>
    </row>
    <row r="22" spans="1:5" x14ac:dyDescent="0.25">
      <c r="A22" s="208" t="s">
        <v>102</v>
      </c>
      <c r="B22" s="170" t="s">
        <v>270</v>
      </c>
      <c r="C22" s="60">
        <v>4</v>
      </c>
    </row>
    <row r="23" spans="1:5" x14ac:dyDescent="0.25">
      <c r="A23" s="208" t="s">
        <v>103</v>
      </c>
      <c r="B23" s="170" t="s">
        <v>270</v>
      </c>
      <c r="C23" s="60">
        <v>5</v>
      </c>
    </row>
    <row r="24" spans="1:5" x14ac:dyDescent="0.25">
      <c r="A24" s="208" t="s">
        <v>104</v>
      </c>
      <c r="B24" s="170" t="s">
        <v>271</v>
      </c>
      <c r="C24" s="60">
        <v>3</v>
      </c>
    </row>
    <row r="25" spans="1:5" x14ac:dyDescent="0.25">
      <c r="A25" s="208" t="s">
        <v>105</v>
      </c>
      <c r="B25" s="170" t="s">
        <v>272</v>
      </c>
      <c r="C25" s="60">
        <v>5</v>
      </c>
    </row>
    <row r="26" spans="1:5" x14ac:dyDescent="0.25">
      <c r="A26" s="208" t="s">
        <v>106</v>
      </c>
      <c r="B26" s="170" t="s">
        <v>273</v>
      </c>
      <c r="C26" s="60">
        <v>4</v>
      </c>
    </row>
    <row r="27" spans="1:5" x14ac:dyDescent="0.25">
      <c r="A27" s="208" t="s">
        <v>107</v>
      </c>
      <c r="B27" s="170" t="s">
        <v>270</v>
      </c>
      <c r="C27" s="60">
        <v>1</v>
      </c>
    </row>
    <row r="28" spans="1:5" x14ac:dyDescent="0.25">
      <c r="A28" s="208" t="s">
        <v>108</v>
      </c>
      <c r="B28" s="170" t="s">
        <v>274</v>
      </c>
      <c r="C28" s="60">
        <v>4</v>
      </c>
    </row>
    <row r="29" spans="1:5" x14ac:dyDescent="0.25">
      <c r="A29" s="208" t="s">
        <v>62</v>
      </c>
      <c r="B29" s="170"/>
      <c r="C29" s="60">
        <v>3</v>
      </c>
    </row>
    <row r="30" spans="1:5" x14ac:dyDescent="0.25">
      <c r="A30" s="208" t="s">
        <v>63</v>
      </c>
      <c r="B30" s="170"/>
      <c r="C30" s="60">
        <v>1</v>
      </c>
    </row>
    <row r="31" spans="1:5" x14ac:dyDescent="0.25">
      <c r="A31" s="210" t="s">
        <v>64</v>
      </c>
      <c r="B31" s="172" t="s">
        <v>82</v>
      </c>
      <c r="C31" s="60">
        <v>3</v>
      </c>
    </row>
    <row r="32" spans="1:5" x14ac:dyDescent="0.25">
      <c r="A32" s="208" t="s">
        <v>65</v>
      </c>
      <c r="B32" s="172" t="s">
        <v>81</v>
      </c>
      <c r="C32" s="60">
        <v>2</v>
      </c>
      <c r="E32"/>
    </row>
    <row r="33" spans="1:3" x14ac:dyDescent="0.25">
      <c r="A33" s="208" t="s">
        <v>109</v>
      </c>
      <c r="B33" s="172" t="s">
        <v>83</v>
      </c>
      <c r="C33" s="60">
        <v>4</v>
      </c>
    </row>
    <row r="34" spans="1:3" x14ac:dyDescent="0.25">
      <c r="A34" s="208" t="s">
        <v>66</v>
      </c>
      <c r="B34" s="172" t="s">
        <v>44</v>
      </c>
      <c r="C34" s="60">
        <v>3</v>
      </c>
    </row>
    <row r="35" spans="1:3" x14ac:dyDescent="0.25">
      <c r="A35" s="208" t="s">
        <v>67</v>
      </c>
      <c r="B35" s="172" t="s">
        <v>84</v>
      </c>
      <c r="C35" s="60">
        <v>3</v>
      </c>
    </row>
    <row r="36" spans="1:3" x14ac:dyDescent="0.25">
      <c r="A36" s="208" t="s">
        <v>68</v>
      </c>
      <c r="B36" s="170"/>
      <c r="C36" s="62" t="s">
        <v>85</v>
      </c>
    </row>
    <row r="37" spans="1:3" x14ac:dyDescent="0.25">
      <c r="A37" s="208" t="s">
        <v>110</v>
      </c>
      <c r="B37" s="170"/>
      <c r="C37" s="62" t="s">
        <v>85</v>
      </c>
    </row>
    <row r="38" spans="1:3" x14ac:dyDescent="0.25">
      <c r="A38" s="208" t="s">
        <v>111</v>
      </c>
      <c r="B38" s="172" t="s">
        <v>86</v>
      </c>
      <c r="C38" s="63">
        <v>4</v>
      </c>
    </row>
    <row r="39" spans="1:3" x14ac:dyDescent="0.25">
      <c r="A39" s="208" t="s">
        <v>112</v>
      </c>
      <c r="B39" s="172" t="s">
        <v>86</v>
      </c>
      <c r="C39" s="60">
        <v>3</v>
      </c>
    </row>
    <row r="40" spans="1:3" x14ac:dyDescent="0.25">
      <c r="A40" s="208" t="s">
        <v>113</v>
      </c>
      <c r="B40" s="172" t="s">
        <v>83</v>
      </c>
      <c r="C40" s="63">
        <v>3</v>
      </c>
    </row>
    <row r="41" spans="1:3" x14ac:dyDescent="0.25">
      <c r="A41" s="208" t="s">
        <v>69</v>
      </c>
      <c r="B41" s="172" t="s">
        <v>87</v>
      </c>
      <c r="C41" s="60">
        <v>3</v>
      </c>
    </row>
    <row r="42" spans="1:3" ht="13.5" customHeight="1" x14ac:dyDescent="0.25">
      <c r="A42" s="208" t="s">
        <v>70</v>
      </c>
      <c r="B42" s="172" t="s">
        <v>89</v>
      </c>
      <c r="C42" s="60">
        <v>4</v>
      </c>
    </row>
    <row r="43" spans="1:3" x14ac:dyDescent="0.25">
      <c r="A43" s="208" t="s">
        <v>114</v>
      </c>
      <c r="B43" s="172" t="s">
        <v>83</v>
      </c>
      <c r="C43" s="63">
        <v>3</v>
      </c>
    </row>
    <row r="44" spans="1:3" x14ac:dyDescent="0.25">
      <c r="A44" s="208" t="s">
        <v>71</v>
      </c>
      <c r="B44" s="170"/>
      <c r="C44" s="63">
        <v>3</v>
      </c>
    </row>
    <row r="45" spans="1:3" x14ac:dyDescent="0.25">
      <c r="A45" s="208" t="s">
        <v>115</v>
      </c>
      <c r="B45" s="172" t="s">
        <v>90</v>
      </c>
      <c r="C45" s="63">
        <v>3</v>
      </c>
    </row>
    <row r="46" spans="1:3" x14ac:dyDescent="0.25">
      <c r="A46" s="208" t="s">
        <v>72</v>
      </c>
      <c r="B46" s="172" t="s">
        <v>91</v>
      </c>
      <c r="C46" s="63">
        <v>3</v>
      </c>
    </row>
    <row r="47" spans="1:3" x14ac:dyDescent="0.25">
      <c r="A47" s="208" t="s">
        <v>116</v>
      </c>
      <c r="B47" s="170"/>
      <c r="C47" s="62" t="s">
        <v>85</v>
      </c>
    </row>
    <row r="48" spans="1:3" x14ac:dyDescent="0.25">
      <c r="A48" s="208" t="s">
        <v>117</v>
      </c>
      <c r="B48" s="170" t="s">
        <v>158</v>
      </c>
      <c r="C48" s="60">
        <v>1</v>
      </c>
    </row>
    <row r="49" spans="1:4" x14ac:dyDescent="0.25">
      <c r="A49" s="208" t="s">
        <v>118</v>
      </c>
      <c r="B49" s="172" t="s">
        <v>83</v>
      </c>
      <c r="C49" s="63">
        <v>3</v>
      </c>
    </row>
    <row r="50" spans="1:4" x14ac:dyDescent="0.25">
      <c r="A50" s="208" t="s">
        <v>119</v>
      </c>
      <c r="B50" s="172" t="s">
        <v>92</v>
      </c>
      <c r="C50" s="63">
        <v>3</v>
      </c>
    </row>
    <row r="51" spans="1:4" x14ac:dyDescent="0.25">
      <c r="A51" s="208" t="s">
        <v>120</v>
      </c>
      <c r="B51" s="172" t="s">
        <v>93</v>
      </c>
      <c r="C51" s="63">
        <v>3</v>
      </c>
    </row>
    <row r="52" spans="1:4" x14ac:dyDescent="0.25">
      <c r="A52" s="208" t="s">
        <v>121</v>
      </c>
      <c r="B52" s="172" t="s">
        <v>94</v>
      </c>
      <c r="C52" s="63">
        <v>3</v>
      </c>
    </row>
    <row r="53" spans="1:4" x14ac:dyDescent="0.25">
      <c r="A53" s="208" t="s">
        <v>122</v>
      </c>
      <c r="B53" s="172" t="s">
        <v>95</v>
      </c>
      <c r="C53" s="63">
        <v>3</v>
      </c>
    </row>
    <row r="54" spans="1:4" x14ac:dyDescent="0.25">
      <c r="A54" s="208" t="s">
        <v>73</v>
      </c>
      <c r="B54" s="172" t="s">
        <v>97</v>
      </c>
      <c r="C54" s="63">
        <v>3</v>
      </c>
    </row>
    <row r="55" spans="1:4" x14ac:dyDescent="0.25">
      <c r="A55" s="208" t="s">
        <v>74</v>
      </c>
      <c r="B55" s="172" t="s">
        <v>96</v>
      </c>
      <c r="C55" s="63">
        <v>3</v>
      </c>
    </row>
    <row r="56" spans="1:4" x14ac:dyDescent="0.25">
      <c r="A56" s="208" t="s">
        <v>75</v>
      </c>
      <c r="B56" s="172" t="s">
        <v>96</v>
      </c>
      <c r="C56" s="63">
        <v>3</v>
      </c>
    </row>
    <row r="57" spans="1:4" x14ac:dyDescent="0.25">
      <c r="A57" s="208" t="s">
        <v>76</v>
      </c>
      <c r="B57" s="172" t="s">
        <v>98</v>
      </c>
      <c r="C57" s="63">
        <v>3</v>
      </c>
    </row>
    <row r="58" spans="1:4" x14ac:dyDescent="0.25">
      <c r="A58" s="208" t="s">
        <v>123</v>
      </c>
      <c r="B58" s="172" t="s">
        <v>83</v>
      </c>
      <c r="C58" s="63">
        <v>3</v>
      </c>
      <c r="D58" s="55"/>
    </row>
    <row r="59" spans="1:4" x14ac:dyDescent="0.25">
      <c r="A59" s="208" t="s">
        <v>124</v>
      </c>
      <c r="B59" s="172" t="s">
        <v>96</v>
      </c>
      <c r="C59" s="63">
        <v>3</v>
      </c>
      <c r="D59" s="55"/>
    </row>
    <row r="60" spans="1:4" x14ac:dyDescent="0.25">
      <c r="A60" s="208" t="s">
        <v>125</v>
      </c>
      <c r="B60" s="172" t="s">
        <v>96</v>
      </c>
      <c r="C60" s="63">
        <v>3</v>
      </c>
      <c r="D60" s="55"/>
    </row>
    <row r="61" spans="1:4" x14ac:dyDescent="0.25">
      <c r="A61" s="208" t="s">
        <v>77</v>
      </c>
      <c r="B61" s="172" t="s">
        <v>99</v>
      </c>
      <c r="C61" s="60">
        <v>3</v>
      </c>
      <c r="D61" s="55"/>
    </row>
    <row r="62" spans="1:4" x14ac:dyDescent="0.25">
      <c r="A62" s="208" t="s">
        <v>78</v>
      </c>
      <c r="B62" s="172" t="s">
        <v>100</v>
      </c>
      <c r="C62" s="60">
        <v>3</v>
      </c>
      <c r="D62" s="55"/>
    </row>
    <row r="63" spans="1:4" x14ac:dyDescent="0.25">
      <c r="A63" s="208" t="s">
        <v>126</v>
      </c>
      <c r="B63" s="170"/>
      <c r="C63" s="60">
        <v>1</v>
      </c>
      <c r="D63" s="55"/>
    </row>
    <row r="64" spans="1:4" x14ac:dyDescent="0.25">
      <c r="A64" s="210" t="s">
        <v>127</v>
      </c>
      <c r="B64" s="59"/>
      <c r="C64" s="62" t="s">
        <v>54</v>
      </c>
      <c r="D64" s="55"/>
    </row>
    <row r="65" spans="1:6" x14ac:dyDescent="0.25">
      <c r="A65" s="210" t="s">
        <v>128</v>
      </c>
      <c r="B65" s="59"/>
      <c r="C65" s="62" t="s">
        <v>88</v>
      </c>
      <c r="D65" s="55"/>
    </row>
    <row r="66" spans="1:6" x14ac:dyDescent="0.25">
      <c r="A66" s="210" t="s">
        <v>129</v>
      </c>
      <c r="B66" s="59"/>
      <c r="C66" s="62" t="s">
        <v>88</v>
      </c>
      <c r="D66" s="54"/>
    </row>
    <row r="67" spans="1:6" x14ac:dyDescent="0.25">
      <c r="A67" s="210" t="s">
        <v>79</v>
      </c>
      <c r="B67" s="59"/>
      <c r="C67" s="62" t="s">
        <v>88</v>
      </c>
      <c r="D67" s="54"/>
    </row>
    <row r="68" spans="1:6" x14ac:dyDescent="0.25">
      <c r="A68" s="210" t="s">
        <v>80</v>
      </c>
      <c r="B68" s="59"/>
      <c r="C68" s="62" t="s">
        <v>88</v>
      </c>
      <c r="D68" s="55"/>
    </row>
    <row r="69" spans="1:6" ht="15" customHeight="1" x14ac:dyDescent="0.25">
      <c r="A69" s="210" t="s">
        <v>130</v>
      </c>
      <c r="B69" s="59"/>
      <c r="C69" s="62" t="s">
        <v>88</v>
      </c>
      <c r="D69" s="54"/>
    </row>
    <row r="70" spans="1:6" x14ac:dyDescent="0.25">
      <c r="D70" s="55"/>
    </row>
    <row r="71" spans="1:6" ht="3.75" customHeight="1" x14ac:dyDescent="0.25">
      <c r="C71"/>
    </row>
    <row r="72" spans="1:6" ht="18.75" x14ac:dyDescent="0.3">
      <c r="A72" s="211" t="s">
        <v>171</v>
      </c>
      <c r="B72" s="178"/>
      <c r="C72" s="178"/>
    </row>
    <row r="73" spans="1:6" x14ac:dyDescent="0.25">
      <c r="A73" s="212" t="s">
        <v>172</v>
      </c>
      <c r="B73" s="333" t="s">
        <v>275</v>
      </c>
      <c r="C73" s="333"/>
    </row>
    <row r="74" spans="1:6" ht="15" customHeight="1" x14ac:dyDescent="0.25">
      <c r="A74" s="208" t="s">
        <v>48</v>
      </c>
      <c r="B74" s="163"/>
      <c r="C74" s="331">
        <v>6</v>
      </c>
    </row>
    <row r="75" spans="1:6" s="58" customFormat="1" ht="8.1" customHeight="1" x14ac:dyDescent="0.2">
      <c r="A75" s="213" t="s">
        <v>173</v>
      </c>
      <c r="B75" s="174"/>
      <c r="C75" s="332"/>
      <c r="F75" s="175"/>
    </row>
    <row r="76" spans="1:6" ht="15" customHeight="1" x14ac:dyDescent="0.25">
      <c r="A76" s="208" t="s">
        <v>174</v>
      </c>
      <c r="B76" s="165"/>
      <c r="C76" s="332"/>
    </row>
    <row r="77" spans="1:6" ht="15" customHeight="1" x14ac:dyDescent="0.25">
      <c r="A77" s="208" t="s">
        <v>49</v>
      </c>
      <c r="B77" s="163"/>
      <c r="C77" s="331">
        <v>6</v>
      </c>
    </row>
    <row r="78" spans="1:6" s="58" customFormat="1" ht="8.1" customHeight="1" x14ac:dyDescent="0.2">
      <c r="A78" s="213" t="s">
        <v>173</v>
      </c>
      <c r="B78" s="174"/>
      <c r="C78" s="332"/>
      <c r="F78" s="175"/>
    </row>
    <row r="79" spans="1:6" ht="15" customHeight="1" x14ac:dyDescent="0.25">
      <c r="A79" s="208" t="s">
        <v>175</v>
      </c>
      <c r="B79" s="165"/>
      <c r="C79" s="332"/>
    </row>
    <row r="80" spans="1:6" ht="15" customHeight="1" x14ac:dyDescent="0.25">
      <c r="A80" s="208" t="s">
        <v>47</v>
      </c>
      <c r="B80" s="163"/>
      <c r="C80" s="331">
        <v>6</v>
      </c>
    </row>
    <row r="81" spans="1:6" s="58" customFormat="1" ht="8.1" customHeight="1" x14ac:dyDescent="0.2">
      <c r="A81" s="213" t="s">
        <v>173</v>
      </c>
      <c r="B81" s="174"/>
      <c r="C81" s="332"/>
      <c r="F81" s="175"/>
    </row>
    <row r="82" spans="1:6" ht="15" customHeight="1" x14ac:dyDescent="0.25">
      <c r="A82" s="208" t="s">
        <v>50</v>
      </c>
      <c r="B82" s="164"/>
      <c r="C82" s="332"/>
    </row>
    <row r="83" spans="1:6" ht="15" customHeight="1" x14ac:dyDescent="0.25">
      <c r="A83" s="208" t="s">
        <v>51</v>
      </c>
      <c r="B83" s="163"/>
      <c r="C83" s="331">
        <v>6</v>
      </c>
    </row>
    <row r="84" spans="1:6" s="58" customFormat="1" ht="8.1" customHeight="1" x14ac:dyDescent="0.2">
      <c r="A84" s="213" t="s">
        <v>173</v>
      </c>
      <c r="B84" s="174"/>
      <c r="C84" s="332"/>
      <c r="F84" s="175"/>
    </row>
    <row r="85" spans="1:6" ht="15" customHeight="1" x14ac:dyDescent="0.25">
      <c r="A85" s="208" t="s">
        <v>176</v>
      </c>
      <c r="B85" s="164"/>
      <c r="C85" s="332"/>
    </row>
    <row r="86" spans="1:6" ht="15" customHeight="1" x14ac:dyDescent="0.25">
      <c r="A86" s="208" t="s">
        <v>53</v>
      </c>
      <c r="B86" s="163"/>
      <c r="C86" s="331">
        <v>6</v>
      </c>
    </row>
    <row r="87" spans="1:6" s="58" customFormat="1" ht="8.1" customHeight="1" x14ac:dyDescent="0.2">
      <c r="A87" s="213" t="s">
        <v>173</v>
      </c>
      <c r="B87" s="174"/>
      <c r="C87" s="332"/>
      <c r="E87" s="169"/>
      <c r="F87" s="175"/>
    </row>
    <row r="88" spans="1:6" ht="15" customHeight="1" x14ac:dyDescent="0.25">
      <c r="A88" s="208" t="s">
        <v>177</v>
      </c>
      <c r="B88" s="164"/>
      <c r="C88" s="332"/>
    </row>
    <row r="89" spans="1:6" ht="15" customHeight="1" x14ac:dyDescent="0.25">
      <c r="A89" s="208" t="s">
        <v>52</v>
      </c>
      <c r="B89" s="163"/>
      <c r="C89" s="320">
        <v>6</v>
      </c>
    </row>
    <row r="90" spans="1:6" s="58" customFormat="1" ht="8.1" customHeight="1" x14ac:dyDescent="0.2">
      <c r="A90" s="213" t="s">
        <v>173</v>
      </c>
      <c r="B90" s="174"/>
      <c r="C90" s="321"/>
      <c r="F90" s="175"/>
    </row>
    <row r="91" spans="1:6" ht="15" customHeight="1" x14ac:dyDescent="0.25">
      <c r="A91" s="208" t="s">
        <v>178</v>
      </c>
      <c r="B91" s="173" t="s">
        <v>267</v>
      </c>
      <c r="C91" s="322"/>
    </row>
    <row r="92" spans="1:6" ht="14.1" customHeight="1" x14ac:dyDescent="0.25">
      <c r="A92" s="214" t="s">
        <v>179</v>
      </c>
      <c r="B92" s="166"/>
      <c r="C92" s="167"/>
    </row>
    <row r="94" spans="1:6" ht="15.75" x14ac:dyDescent="0.25">
      <c r="A94" s="319" t="s">
        <v>278</v>
      </c>
      <c r="B94" s="319"/>
      <c r="C94" s="319"/>
      <c r="D94" s="83"/>
    </row>
    <row r="95" spans="1:6" x14ac:dyDescent="0.25">
      <c r="A95" s="208" t="s">
        <v>279</v>
      </c>
      <c r="B95" s="181" t="s">
        <v>280</v>
      </c>
      <c r="C95" s="180">
        <v>2</v>
      </c>
      <c r="E95"/>
      <c r="F95"/>
    </row>
    <row r="96" spans="1:6" x14ac:dyDescent="0.25">
      <c r="A96" s="208" t="s">
        <v>281</v>
      </c>
      <c r="B96" s="182" t="s">
        <v>280</v>
      </c>
      <c r="C96" s="61">
        <v>3</v>
      </c>
      <c r="E96"/>
      <c r="F96"/>
    </row>
    <row r="97" spans="1:6" x14ac:dyDescent="0.25">
      <c r="A97" s="208" t="s">
        <v>282</v>
      </c>
      <c r="B97" s="182" t="s">
        <v>283</v>
      </c>
      <c r="C97" s="61">
        <v>2</v>
      </c>
      <c r="E97"/>
      <c r="F97"/>
    </row>
    <row r="98" spans="1:6" x14ac:dyDescent="0.25">
      <c r="A98" s="208" t="s">
        <v>284</v>
      </c>
      <c r="B98" s="182" t="s">
        <v>283</v>
      </c>
      <c r="C98" s="61">
        <v>1</v>
      </c>
      <c r="E98"/>
      <c r="F98"/>
    </row>
    <row r="99" spans="1:6" x14ac:dyDescent="0.25">
      <c r="A99" s="208" t="s">
        <v>285</v>
      </c>
      <c r="B99" s="182" t="s">
        <v>283</v>
      </c>
      <c r="C99" s="61">
        <v>2</v>
      </c>
      <c r="E99"/>
      <c r="F99"/>
    </row>
    <row r="100" spans="1:6" x14ac:dyDescent="0.25">
      <c r="A100" s="208" t="s">
        <v>286</v>
      </c>
      <c r="B100" s="183" t="s">
        <v>287</v>
      </c>
      <c r="C100" s="179" t="s">
        <v>54</v>
      </c>
      <c r="E100"/>
      <c r="F100"/>
    </row>
    <row r="101" spans="1:6" x14ac:dyDescent="0.25">
      <c r="A101" s="215" t="s">
        <v>288</v>
      </c>
      <c r="B101" s="183" t="s">
        <v>287</v>
      </c>
      <c r="C101" s="61">
        <v>3</v>
      </c>
      <c r="E101"/>
      <c r="F101"/>
    </row>
    <row r="102" spans="1:6" x14ac:dyDescent="0.25">
      <c r="A102" s="208" t="s">
        <v>289</v>
      </c>
      <c r="B102" s="183" t="s">
        <v>287</v>
      </c>
      <c r="C102" s="61">
        <v>2</v>
      </c>
      <c r="E102"/>
      <c r="F102"/>
    </row>
    <row r="103" spans="1:6" x14ac:dyDescent="0.25">
      <c r="A103" s="208" t="s">
        <v>290</v>
      </c>
      <c r="B103" s="183" t="s">
        <v>287</v>
      </c>
      <c r="C103" s="61">
        <v>2</v>
      </c>
      <c r="E103"/>
      <c r="F103"/>
    </row>
    <row r="104" spans="1:6" x14ac:dyDescent="0.25">
      <c r="A104" s="208" t="s">
        <v>291</v>
      </c>
      <c r="B104" s="183" t="s">
        <v>287</v>
      </c>
      <c r="C104" s="61">
        <v>3</v>
      </c>
      <c r="E104"/>
      <c r="F104"/>
    </row>
    <row r="105" spans="1:6" x14ac:dyDescent="0.25">
      <c r="A105" s="208" t="s">
        <v>292</v>
      </c>
      <c r="B105" s="182" t="s">
        <v>293</v>
      </c>
      <c r="C105" s="61">
        <v>2</v>
      </c>
      <c r="E105"/>
      <c r="F105"/>
    </row>
    <row r="106" spans="1:6" x14ac:dyDescent="0.25">
      <c r="A106" s="208" t="s">
        <v>294</v>
      </c>
      <c r="B106" s="182" t="s">
        <v>293</v>
      </c>
      <c r="C106" s="61">
        <v>2</v>
      </c>
      <c r="E106"/>
      <c r="F106"/>
    </row>
    <row r="107" spans="1:6" x14ac:dyDescent="0.25">
      <c r="A107" s="208" t="s">
        <v>295</v>
      </c>
      <c r="B107" s="182" t="s">
        <v>293</v>
      </c>
      <c r="C107" s="61">
        <v>2</v>
      </c>
      <c r="D107" s="58"/>
      <c r="E107" s="56"/>
      <c r="F107"/>
    </row>
    <row r="108" spans="1:6" x14ac:dyDescent="0.25">
      <c r="A108" s="208" t="s">
        <v>296</v>
      </c>
      <c r="B108" s="182" t="s">
        <v>293</v>
      </c>
      <c r="C108" s="61">
        <v>8</v>
      </c>
      <c r="D108" s="58"/>
      <c r="E108" s="56"/>
      <c r="F108"/>
    </row>
    <row r="109" spans="1:6" x14ac:dyDescent="0.25">
      <c r="B109" s="83"/>
      <c r="C109" s="83"/>
      <c r="D109" s="58"/>
      <c r="E109" s="56"/>
      <c r="F109"/>
    </row>
    <row r="110" spans="1:6" x14ac:dyDescent="0.25">
      <c r="B110" s="83"/>
      <c r="C110" s="83"/>
      <c r="D110" s="83"/>
    </row>
    <row r="111" spans="1:6" x14ac:dyDescent="0.25">
      <c r="B111" s="83"/>
      <c r="C111" s="83"/>
      <c r="D111" s="83"/>
    </row>
    <row r="112" spans="1:6" x14ac:dyDescent="0.25">
      <c r="B112" s="83"/>
      <c r="C112" s="83"/>
      <c r="D112" s="83"/>
    </row>
  </sheetData>
  <sortState ref="A3:C12">
    <sortCondition ref="A3:A12"/>
  </sortState>
  <mergeCells count="13">
    <mergeCell ref="A1:C1"/>
    <mergeCell ref="C77:C79"/>
    <mergeCell ref="C80:C82"/>
    <mergeCell ref="C83:C85"/>
    <mergeCell ref="C86:C88"/>
    <mergeCell ref="A94:C94"/>
    <mergeCell ref="C89:C91"/>
    <mergeCell ref="A19:C19"/>
    <mergeCell ref="A3:C3"/>
    <mergeCell ref="A15:C15"/>
    <mergeCell ref="A18:C18"/>
    <mergeCell ref="C74:C76"/>
    <mergeCell ref="B73:C73"/>
  </mergeCells>
  <printOptions horizontalCentered="1" verticalCentered="1"/>
  <pageMargins left="0.25" right="0.25" top="0.75" bottom="0.75" header="0.3" footer="0.3"/>
  <pageSetup scale="90" fitToHeight="2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"/>
  <sheetViews>
    <sheetView topLeftCell="A13" workbookViewId="0">
      <selection activeCell="M53" sqref="A1:M53"/>
    </sheetView>
  </sheetViews>
  <sheetFormatPr defaultRowHeight="15" x14ac:dyDescent="0.25"/>
  <sheetData>
    <row r="1" spans="1:14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</sheetData>
  <printOptions horizontalCentered="1" verticalCentered="1"/>
  <pageMargins left="0.05" right="0.05" top="0.05" bottom="0.05" header="0" footer="0"/>
  <pageSetup scale="90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6EA2C2-BB8F-43AD-A35D-DA5E057FAB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DADB774-74EE-49FC-858D-2C0A18EDFC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611951-F0FD-4389-8A73-611F0917E49B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Mathematics 4-Year Plan</vt:lpstr>
      <vt:lpstr>Course Information</vt:lpstr>
      <vt:lpstr>Guidesheet</vt:lpstr>
      <vt:lpstr>'Course Information'!majorrequirements48</vt:lpstr>
      <vt:lpstr>'Course Information'!Print_Area</vt:lpstr>
      <vt:lpstr>Guidesheet!Print_Area</vt:lpstr>
      <vt:lpstr>'Mathematics 4-Year Plan'!Print_Area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2014-04-08T22:54:25Z</cp:lastPrinted>
  <dcterms:created xsi:type="dcterms:W3CDTF">2011-09-23T19:24:55Z</dcterms:created>
  <dcterms:modified xsi:type="dcterms:W3CDTF">2014-06-06T14:13:32Z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