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~1.LEW\AppData\Local\Temp\LCFEM\{39BD177F-79AD-476C-B296-CFB998BFF908}\"/>
    </mc:Choice>
  </mc:AlternateContent>
  <bookViews>
    <workbookView minimized="1" xWindow="540" yWindow="360" windowWidth="17055" windowHeight="8820"/>
  </bookViews>
  <sheets>
    <sheet name="Geography 4-yr Plan" sheetId="5" r:id="rId1"/>
    <sheet name="Course information" sheetId="7" r:id="rId2"/>
  </sheets>
  <definedNames>
    <definedName name="planningemphasis" localSheetId="1">'Course information'!$A$31</definedName>
    <definedName name="_xlnm.Print_Area" localSheetId="1">'Course information'!$A$1:$G$43</definedName>
    <definedName name="_xlnm.Print_Area" localSheetId="0">'Geography 4-yr Plan'!$A$1:$M$97</definedName>
  </definedNames>
  <calcPr calcId="152511"/>
</workbook>
</file>

<file path=xl/calcChain.xml><?xml version="1.0" encoding="utf-8"?>
<calcChain xmlns="http://schemas.openxmlformats.org/spreadsheetml/2006/main">
  <c r="D32" i="5" l="1"/>
  <c r="D29" i="5"/>
  <c r="D21" i="5"/>
  <c r="D10" i="5"/>
  <c r="D24" i="5"/>
  <c r="D17" i="5"/>
  <c r="D13" i="5"/>
  <c r="D6" i="5"/>
  <c r="K95" i="5" l="1"/>
  <c r="D95" i="5"/>
  <c r="K86" i="5"/>
  <c r="D87" i="5"/>
  <c r="K77" i="5"/>
  <c r="D77" i="5"/>
  <c r="D69" i="5"/>
  <c r="K96" i="5" l="1"/>
  <c r="K3" i="5"/>
</calcChain>
</file>

<file path=xl/sharedStrings.xml><?xml version="1.0" encoding="utf-8"?>
<sst xmlns="http://schemas.openxmlformats.org/spreadsheetml/2006/main" count="372" uniqueCount="205">
  <si>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</si>
  <si>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</si>
  <si>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</si>
  <si>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</si>
  <si>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</si>
  <si>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</si>
  <si>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</si>
  <si>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</si>
  <si>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</si>
  <si>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</si>
  <si>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</si>
  <si>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</si>
  <si>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</si>
  <si>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</si>
  <si>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</si>
  <si>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</si>
  <si>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</si>
  <si>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</si>
  <si>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</si>
  <si>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</si>
  <si>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</si>
  <si>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</si>
  <si>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</si>
  <si>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</si>
  <si>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SGR #5</t>
  </si>
  <si>
    <t>Math 102 or higher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</si>
  <si>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</si>
  <si>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</si>
  <si>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</si>
  <si>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</si>
  <si>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</si>
  <si>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</si>
  <si>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</si>
  <si>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</si>
  <si>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</si>
  <si>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</si>
  <si>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</si>
  <si>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</si>
  <si>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</si>
  <si>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</si>
  <si>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</si>
  <si>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</si>
  <si>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GEOG 131 &amp; 131L: Physical Geography: Weather and Climate &amp; Lab</t>
  </si>
  <si>
    <t>GEOG 132 &amp;132L: Physical Geography: Natural Landscapes &amp; Lab</t>
  </si>
  <si>
    <t>GEOG 200: Introduction to Human Geography</t>
  </si>
  <si>
    <t>GEOG 210: World Regional Geography</t>
  </si>
  <si>
    <t>GEOG 472: Intro. to GIS or GEOG 383: Cartography or GEOG 483: Air Photo Interpretation</t>
  </si>
  <si>
    <t>GEOG 447: Geography of the Future</t>
  </si>
  <si>
    <t xml:space="preserve">    GEOG 415: Environmental Geography</t>
  </si>
  <si>
    <t xml:space="preserve">    GEOG 467: Geography of the American Indian</t>
  </si>
  <si>
    <t xml:space="preserve">  (any GEOG  course listed above not used to fulfill requirements or these options:)</t>
  </si>
  <si>
    <t xml:space="preserve">    GEOG 494: Internship (1-12 credits)</t>
  </si>
  <si>
    <t>TOTAL</t>
  </si>
  <si>
    <t>CREDITS</t>
  </si>
  <si>
    <t>GRADE</t>
  </si>
  <si>
    <t xml:space="preserve">    GEOG 459: Political Geography or </t>
  </si>
  <si>
    <t>UC 109</t>
  </si>
  <si>
    <t>GEOG 200</t>
  </si>
  <si>
    <t>GEN ELEC</t>
  </si>
  <si>
    <t>General Elective</t>
  </si>
  <si>
    <t>Physical Geog: Weather &amp; Climate (SGR #6)</t>
  </si>
  <si>
    <t>Physical Geog: Natural Landscapes (SGR #6)</t>
  </si>
  <si>
    <t>IGR #2</t>
  </si>
  <si>
    <t>GEOG 210</t>
  </si>
  <si>
    <t>A&amp;S HUM</t>
  </si>
  <si>
    <t>A&amp;S Humanities</t>
  </si>
  <si>
    <t>Introduction to GIS</t>
  </si>
  <si>
    <t>GEOG 447</t>
  </si>
  <si>
    <t>Geography of the Future</t>
  </si>
  <si>
    <t>GEOG 383</t>
  </si>
  <si>
    <t>or GEOG 472</t>
  </si>
  <si>
    <t>Cartography and Lab</t>
  </si>
  <si>
    <t>Air Photo Interpretation</t>
  </si>
  <si>
    <t>Cultural Awareness/Responsibility (IGR #2)</t>
  </si>
  <si>
    <t>Composition II (SGR #1)</t>
  </si>
  <si>
    <t>Humanities/Arts Diversity (SGR #4)</t>
  </si>
  <si>
    <t>Social Science (SGR #3)</t>
  </si>
  <si>
    <t>Mathematics (SGR #5)</t>
  </si>
  <si>
    <t>Fundamentals of Speech (SGR #2)</t>
  </si>
  <si>
    <t>Composition I (SGR #1)</t>
  </si>
  <si>
    <t>First Year Seminar (IGR #1)</t>
  </si>
  <si>
    <t>Take one Fall &amp; one Spring</t>
  </si>
  <si>
    <t>GEOG 131-131L</t>
  </si>
  <si>
    <t>or GEOG 483</t>
  </si>
  <si>
    <t>A&amp;S NAT SCI</t>
  </si>
  <si>
    <t>A&amp;S Approved Biological Science Course</t>
  </si>
  <si>
    <t>Intro. to Human Geog. (SGR #3)</t>
  </si>
  <si>
    <t>Fall or Spring</t>
  </si>
  <si>
    <t>World Regional Geography (A&amp;S Soc Sci)</t>
  </si>
  <si>
    <t>From other discipline than SGR 3, 4, &amp; 6</t>
  </si>
  <si>
    <t>A&amp;S Soc Sci</t>
  </si>
  <si>
    <t>A&amp;S Approved Social Science Course</t>
  </si>
  <si>
    <t>College of Arts and Sciences</t>
  </si>
  <si>
    <t>Major Courses (C or Better)</t>
  </si>
  <si>
    <r>
      <t>Physical Geog: Natural Landscapes</t>
    </r>
    <r>
      <rPr>
        <sz val="8"/>
        <rFont val="Calibri"/>
        <family val="2"/>
      </rPr>
      <t xml:space="preserve"> (SGR #6)</t>
    </r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</si>
  <si>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</si>
  <si>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Recommended GEOG 212 or 219</t>
  </si>
  <si>
    <t>College of Arts and Sciences Requirements for Bachelor of Science</t>
  </si>
  <si>
    <r>
      <t>Natural Science Requirement (14 credits</t>
    </r>
    <r>
      <rPr>
        <sz val="9"/>
        <rFont val="Calibri"/>
        <family val="2"/>
      </rPr>
      <t xml:space="preserve"> - 8 Physical Sci credits and 6 Biological Sci credits)</t>
    </r>
  </si>
  <si>
    <t>Physical Science Course</t>
  </si>
  <si>
    <t>Biological Science Course</t>
  </si>
  <si>
    <t>Humanities Requirement (8 credits)</t>
  </si>
  <si>
    <t>Social Science Requirement (12 credits)</t>
  </si>
  <si>
    <t>Major Courses</t>
  </si>
  <si>
    <t>GEOG 132-132L</t>
  </si>
  <si>
    <t>Requirements for Geography Major</t>
  </si>
  <si>
    <t>General Electives</t>
  </si>
  <si>
    <t>*minimum 18 upper division major credits required</t>
  </si>
  <si>
    <t>GEOG ELEC</t>
  </si>
  <si>
    <t>take 1 from the list</t>
  </si>
  <si>
    <t>`</t>
  </si>
  <si>
    <t>Advanced Physical Geography Course*</t>
  </si>
  <si>
    <t>Choose any additional Geography course*</t>
  </si>
  <si>
    <t>Advanced Human Geography Course*</t>
  </si>
  <si>
    <t>Upper Division Credits (33 Credits from Major and Non Major Coursework)</t>
  </si>
  <si>
    <t>300-400 Level</t>
  </si>
  <si>
    <t>General Elective*</t>
  </si>
  <si>
    <t>*College of A&amp;S require 33 upper division credits</t>
  </si>
  <si>
    <t>300-400 Level Geography Course</t>
  </si>
  <si>
    <t>Environmental Planning and Management Emphasis</t>
  </si>
  <si>
    <t>Planning Emphasis</t>
  </si>
  <si>
    <t>For those students wishing to pursue a greater emphasis in planning, the upper division hours should be selected from the following courses:</t>
  </si>
  <si>
    <t>Highly Recommended Electives</t>
  </si>
  <si>
    <r>
      <t xml:space="preserve">    GEOG 310: Soil Geography and Land Use Interpretation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</si>
  <si>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337: Atmospheric Sciences </t>
    </r>
    <r>
      <rPr>
        <i/>
        <sz val="9"/>
        <rFont val="Calibri"/>
        <family val="2"/>
        <scheme val="minor"/>
      </rPr>
      <t xml:space="preserve">or </t>
    </r>
  </si>
  <si>
    <r>
      <t xml:space="preserve">    GEOG 339: Geomorphology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</si>
  <si>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343: Environmental Disasters and Human Hazards</t>
    </r>
    <r>
      <rPr>
        <i/>
        <sz val="9"/>
        <rFont val="Calibri"/>
        <family val="2"/>
        <scheme val="minor"/>
      </rPr>
      <t xml:space="preserve"> or</t>
    </r>
  </si>
  <si>
    <r>
      <t xml:space="preserve">    GEOG 363: Rural Geography </t>
    </r>
    <r>
      <rPr>
        <i/>
        <sz val="9"/>
        <rFont val="Calibri"/>
        <family val="2"/>
        <scheme val="minor"/>
      </rPr>
      <t>or</t>
    </r>
  </si>
  <si>
    <r>
      <t xml:space="preserve">    GEOG 365: Land Use Planning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</si>
  <si>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212: Geography of North America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</si>
  <si>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219: Geography of South Dakota </t>
    </r>
    <r>
      <rPr>
        <i/>
        <sz val="9"/>
        <rFont val="Calibri"/>
        <family val="2"/>
        <scheme val="minor"/>
      </rPr>
      <t>or</t>
    </r>
  </si>
  <si>
    <r>
      <t xml:space="preserve">    GEOG 320: Regional Geography: </t>
    </r>
    <r>
      <rPr>
        <i/>
        <sz val="9"/>
        <rFont val="Calibri"/>
        <family val="2"/>
        <scheme val="minor"/>
      </rPr>
      <t>or</t>
    </r>
  </si>
  <si>
    <r>
      <t xml:space="preserve">    GEOG 351: Economic Geography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</si>
  <si>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353: Geography of Religion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</si>
  <si>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400: Cultural Geography</t>
    </r>
    <r>
      <rPr>
        <i/>
        <sz val="9"/>
        <rFont val="Calibri"/>
        <family val="2"/>
        <scheme val="minor"/>
      </rPr>
      <t xml:space="preserve"> or </t>
    </r>
    <r>
      <rPr>
        <sz val="9"/>
        <rFont val="Calibri"/>
        <family val="2"/>
        <scheme val="minor"/>
      </rPr>
      <t xml:space="preserve"> </t>
    </r>
  </si>
  <si>
    <r>
      <t xml:space="preserve">    GEOG 405: Historical Geography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</si>
  <si>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425: Population Geography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</si>
  <si>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454: Site Selection and Development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</si>
  <si>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461: Urban Geography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</si>
  <si>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464: Local and Regional Planning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</si>
  <si>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_____:   ____________________________ </t>
    </r>
    <r>
      <rPr>
        <i/>
        <sz val="9"/>
        <rFont val="Calibri"/>
        <family val="2"/>
        <scheme val="minor"/>
      </rPr>
      <t xml:space="preserve"> or </t>
    </r>
  </si>
  <si>
    <r>
      <t xml:space="preserve">    GEOG _____:   ____________________________  </t>
    </r>
    <r>
      <rPr>
        <i/>
        <sz val="9"/>
        <rFont val="Calibri"/>
        <family val="2"/>
        <scheme val="minor"/>
      </rPr>
      <t xml:space="preserve">or </t>
    </r>
  </si>
  <si>
    <r>
      <t xml:space="preserve">    GEOG 384: Advanced Cartography</t>
    </r>
    <r>
      <rPr>
        <i/>
        <sz val="9"/>
        <rFont val="Calibri"/>
        <family val="2"/>
        <scheme val="minor"/>
      </rPr>
      <t xml:space="preserve"> or </t>
    </r>
  </si>
  <si>
    <r>
      <t xml:space="preserve">    GEOG 473: GIS: Data Creation and Integration</t>
    </r>
    <r>
      <rPr>
        <i/>
        <sz val="9"/>
        <rFont val="Calibri"/>
        <family val="2"/>
        <scheme val="minor"/>
      </rPr>
      <t xml:space="preserve"> or </t>
    </r>
  </si>
  <si>
    <r>
      <t xml:space="preserve">    GEOG 474: GIS: Vector and Raster Modeling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</si>
  <si>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475: GIS Applications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</si>
  <si>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481: Field Geography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</si>
  <si>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482: Travel Studies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</si>
  <si>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484 &amp; 484L: Remote Sensing &amp; Lab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</si>
  <si>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r>
      <t xml:space="preserve">    GEOG 485 &amp; 485L: Quantitative Remote Sensing &amp; Lab</t>
    </r>
    <r>
      <rPr>
        <i/>
        <sz val="9"/>
        <rFont val="Calibri"/>
        <family val="2"/>
        <scheme val="minor"/>
      </rPr>
      <t xml:space="preserve"> or </t>
    </r>
  </si>
  <si>
    <r>
      <t xml:space="preserve">    GEOG 490: Seminar </t>
    </r>
    <r>
      <rPr>
        <i/>
        <sz val="9"/>
        <rFont val="Calibri"/>
        <family val="2"/>
        <scheme val="minor"/>
      </rPr>
      <t xml:space="preserve">or </t>
    </r>
  </si>
  <si>
    <r>
      <t xml:space="preserve">    GEOG 491: Independent Study (COM)</t>
    </r>
    <r>
      <rPr>
        <i/>
        <sz val="9"/>
        <rFont val="Calibri"/>
        <family val="2"/>
        <scheme val="minor"/>
      </rPr>
      <t xml:space="preserve"> or</t>
    </r>
    <r>
      <rPr>
        <sz val="9"/>
        <rFont val="Calibri"/>
        <family val="2"/>
        <scheme val="minor"/>
      </rPr>
      <t xml:space="preserve"> </t>
    </r>
  </si>
  <si>
    <r>
      <t xml:space="preserve">    GEOG 492: Topics: (COM) </t>
    </r>
    <r>
      <rPr>
        <i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</t>
    </r>
  </si>
  <si>
    <t>For those students wishing to pursue a greater emphasis in Environmental Planning and Management should selected from the following courses:</t>
  </si>
  <si>
    <t xml:space="preserve">GEOG 310-310L - Soil Geography and Land Use Interpretation and Lab** (G)  </t>
  </si>
  <si>
    <t xml:space="preserve">GEOG 337 - Atmospheric Sciences  </t>
  </si>
  <si>
    <t xml:space="preserve">GEOG 339 - Geomorphology  </t>
  </si>
  <si>
    <t xml:space="preserve">GEOG 343 - Environmental Disasters and Human Hazards  </t>
  </si>
  <si>
    <t xml:space="preserve">GEOG 351 - Economic Geography  </t>
  </si>
  <si>
    <t xml:space="preserve">GEOG 365 - Land Use and Planning**  </t>
  </si>
  <si>
    <t xml:space="preserve">GEOG 383-383L - Cartography and Lab  </t>
  </si>
  <si>
    <t xml:space="preserve">GEOG 425 - Population Geography  </t>
  </si>
  <si>
    <t xml:space="preserve">GEOG 484-484L - Remote Sensing and Lab  </t>
  </si>
  <si>
    <t xml:space="preserve">GEOG 473-573 - GIS: Data Creation and Integration  </t>
  </si>
  <si>
    <t xml:space="preserve">GEOG 474-574 - GIS: Vector and Raster Modeling  </t>
  </si>
  <si>
    <t xml:space="preserve">GEOG 461 - Urban Geography  </t>
  </si>
  <si>
    <t xml:space="preserve">GEOG 464 - Local and Regional Planning  </t>
  </si>
  <si>
    <t xml:space="preserve">GEOG 483-483L - Air Photo Interpretation and Lab  </t>
  </si>
  <si>
    <t xml:space="preserve">PLAN 471-571 - Principles of State, Regional and Community Planning  </t>
  </si>
  <si>
    <t xml:space="preserve">PLAN 472-572 - Techniques of State, Regional and Community Planning  </t>
  </si>
  <si>
    <t>GEOGRAPHY EMPHASES INFORMATION</t>
  </si>
  <si>
    <t xml:space="preserve">  Regional Geography and Advanced Human Geography (3 credits)</t>
  </si>
  <si>
    <t>CORE REQUIREMENTS* (23 credits)</t>
  </si>
  <si>
    <t xml:space="preserve">  Advanced Physical Geography and Human-Earth Relationships (3 credits)</t>
  </si>
  <si>
    <t>Geography Electives* (6 credits)</t>
  </si>
  <si>
    <t>GEOGRAPHY MAJOR INFORMATION</t>
  </si>
  <si>
    <t>encourage - not required</t>
  </si>
  <si>
    <t>(not GEOG)</t>
  </si>
  <si>
    <t>GEOG 382: Geographic Research Methods (AW) or GEOG 421: Qualitative Research Methods in Geography</t>
  </si>
  <si>
    <r>
      <t xml:space="preserve">    GEOG 317: Geography of Africa: </t>
    </r>
    <r>
      <rPr>
        <i/>
        <sz val="9"/>
        <rFont val="Calibri"/>
        <family val="2"/>
        <scheme val="minor"/>
      </rPr>
      <t>or</t>
    </r>
  </si>
  <si>
    <t>Bachelor of Science in Geography (Fall 2014)</t>
  </si>
  <si>
    <t>GEOG 382 or GEOG 421 (Spring)</t>
  </si>
  <si>
    <t>or GEOG 382 in the Spring</t>
  </si>
  <si>
    <t>or GEOG 421 in the Fall</t>
  </si>
  <si>
    <t xml:space="preserve">GEOG 382 or GEOG 421 </t>
  </si>
  <si>
    <t>Quantitative Methods in Geography or Qualitative  Methods in Geography</t>
  </si>
  <si>
    <t xml:space="preserve">GEOG 382              or GEOG 421 </t>
  </si>
  <si>
    <t xml:space="preserve">GEOG 382             or GEOG 421 </t>
  </si>
  <si>
    <t>GEOG 132/L</t>
  </si>
  <si>
    <t>GEOG 131/L</t>
  </si>
  <si>
    <t xml:space="preserve">Cultural Awareness/Responsibility </t>
  </si>
  <si>
    <t>Sample 4 Year Plan</t>
  </si>
  <si>
    <t xml:space="preserve">Cultural Awareness and Social and Environmental Responsibility         </t>
  </si>
  <si>
    <t>(Must have a different prefix than the courses used to meet SGR 3, 4 and 6)</t>
  </si>
  <si>
    <t>Fourth Year Fall Courses</t>
  </si>
  <si>
    <t>Fourth Year Spring Courses</t>
  </si>
  <si>
    <t>Third Year Spring Courses</t>
  </si>
  <si>
    <t>Third Year Fall Course</t>
  </si>
  <si>
    <t>Second Year Fall Courses</t>
  </si>
  <si>
    <t>Second Year Spring Courses</t>
  </si>
  <si>
    <t>First Year Fall Courses</t>
  </si>
  <si>
    <t>First Year Spring Courses</t>
  </si>
  <si>
    <t>2014-2015 Undergraduate Catalog Requirements</t>
  </si>
  <si>
    <t xml:space="preserve">GEOG 421    
or GEOG 382 </t>
  </si>
  <si>
    <t>Quantitative Methods in Geography 
or Qualitative  Methods in 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</si>
</sst>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FF0000"/>
      <name val="Calibri"/>
      <family val="2"/>
    </font>
    <font>
      <sz val="7.5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</font>
    <font>
      <u/>
      <sz val="9"/>
      <color theme="1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6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3" xfId="2" applyFont="1" applyFill="1" applyBorder="1"/>
    <xf numFmtId="0" fontId="6" fillId="0" borderId="3" xfId="2" applyFont="1" applyFill="1" applyBorder="1"/>
    <xf numFmtId="0" fontId="6" fillId="0" borderId="3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6" fillId="0" borderId="12" xfId="2" applyFont="1" applyFill="1" applyBorder="1"/>
    <xf numFmtId="0" fontId="6" fillId="0" borderId="10" xfId="2" applyFont="1" applyFill="1" applyBorder="1" applyAlignment="1">
      <alignment horizontal="center"/>
    </xf>
    <xf numFmtId="0" fontId="6" fillId="0" borderId="8" xfId="2" applyFont="1" applyFill="1" applyBorder="1"/>
    <xf numFmtId="0" fontId="6" fillId="0" borderId="8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/>
    </xf>
    <xf numFmtId="0" fontId="10" fillId="0" borderId="12" xfId="2" applyFont="1" applyFill="1" applyBorder="1" applyAlignment="1">
      <alignment horizontal="center"/>
    </xf>
    <xf numFmtId="0" fontId="9" fillId="0" borderId="5" xfId="2" applyFont="1" applyFill="1" applyBorder="1"/>
    <xf numFmtId="0" fontId="10" fillId="0" borderId="7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13" fillId="0" borderId="12" xfId="2" applyFont="1" applyFill="1" applyBorder="1"/>
    <xf numFmtId="0" fontId="6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6" fillId="6" borderId="0" xfId="2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5" fillId="0" borderId="8" xfId="1" quotePrefix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6" fillId="7" borderId="3" xfId="2" applyFont="1" applyFill="1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1" xfId="2" applyFont="1" applyBorder="1"/>
    <xf numFmtId="0" fontId="17" fillId="0" borderId="1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19" fillId="0" borderId="0" xfId="2" applyFont="1" applyFill="1" applyAlignment="1">
      <alignment horizontal="left"/>
    </xf>
    <xf numFmtId="0" fontId="19" fillId="0" borderId="0" xfId="2" applyFont="1" applyFill="1"/>
    <xf numFmtId="0" fontId="17" fillId="0" borderId="0" xfId="2" applyFont="1" applyBorder="1" applyAlignment="1">
      <alignment horizontal="right"/>
    </xf>
    <xf numFmtId="0" fontId="9" fillId="0" borderId="8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21" fillId="0" borderId="2" xfId="2" applyNumberFormat="1" applyFont="1" applyBorder="1" applyAlignment="1">
      <alignment horizontal="center"/>
    </xf>
    <xf numFmtId="0" fontId="9" fillId="0" borderId="7" xfId="2" applyFont="1" applyFill="1" applyBorder="1"/>
    <xf numFmtId="0" fontId="6" fillId="0" borderId="7" xfId="2" applyFont="1" applyFill="1" applyBorder="1"/>
    <xf numFmtId="0" fontId="6" fillId="13" borderId="3" xfId="2" applyFont="1" applyFill="1" applyBorder="1" applyAlignment="1">
      <alignment horizontal="left"/>
    </xf>
    <xf numFmtId="0" fontId="6" fillId="10" borderId="3" xfId="2" applyFont="1" applyFill="1" applyBorder="1" applyAlignment="1">
      <alignment horizontal="left"/>
    </xf>
    <xf numFmtId="0" fontId="6" fillId="5" borderId="3" xfId="1" applyFont="1" applyFill="1" applyBorder="1"/>
    <xf numFmtId="0" fontId="6" fillId="5" borderId="3" xfId="1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10" borderId="5" xfId="2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9" borderId="3" xfId="2" applyFont="1" applyFill="1" applyBorder="1" applyAlignment="1">
      <alignment horizontal="left"/>
    </xf>
    <xf numFmtId="0" fontId="6" fillId="9" borderId="3" xfId="2" applyFont="1" applyFill="1" applyBorder="1"/>
    <xf numFmtId="0" fontId="6" fillId="16" borderId="3" xfId="2" applyFont="1" applyFill="1" applyBorder="1" applyAlignment="1">
      <alignment horizontal="left"/>
    </xf>
    <xf numFmtId="0" fontId="6" fillId="16" borderId="3" xfId="3" applyFont="1" applyFill="1" applyBorder="1"/>
    <xf numFmtId="0" fontId="6" fillId="9" borderId="6" xfId="2" applyFont="1" applyFill="1" applyBorder="1"/>
    <xf numFmtId="0" fontId="6" fillId="17" borderId="3" xfId="2" applyFont="1" applyFill="1" applyBorder="1" applyAlignment="1">
      <alignment horizontal="center"/>
    </xf>
    <xf numFmtId="0" fontId="6" fillId="9" borderId="3" xfId="0" applyFont="1" applyFill="1" applyBorder="1"/>
    <xf numFmtId="0" fontId="6" fillId="17" borderId="0" xfId="2" applyFont="1" applyFill="1" applyBorder="1" applyAlignment="1">
      <alignment horizontal="center"/>
    </xf>
    <xf numFmtId="0" fontId="6" fillId="17" borderId="8" xfId="2" applyFont="1" applyFill="1" applyBorder="1" applyAlignment="1">
      <alignment horizontal="center"/>
    </xf>
    <xf numFmtId="0" fontId="10" fillId="17" borderId="20" xfId="2" applyFont="1" applyFill="1" applyBorder="1" applyAlignment="1">
      <alignment horizontal="left"/>
    </xf>
    <xf numFmtId="0" fontId="10" fillId="17" borderId="0" xfId="2" applyFont="1" applyFill="1" applyBorder="1" applyAlignment="1">
      <alignment horizontal="center"/>
    </xf>
    <xf numFmtId="0" fontId="10" fillId="17" borderId="3" xfId="2" applyFont="1" applyFill="1" applyBorder="1" applyAlignment="1">
      <alignment horizontal="left"/>
    </xf>
    <xf numFmtId="0" fontId="10" fillId="17" borderId="3" xfId="2" applyFont="1" applyFill="1" applyBorder="1" applyAlignment="1">
      <alignment horizontal="center"/>
    </xf>
    <xf numFmtId="0" fontId="10" fillId="17" borderId="0" xfId="2" applyFont="1" applyFill="1" applyBorder="1" applyAlignment="1">
      <alignment horizontal="left"/>
    </xf>
    <xf numFmtId="0" fontId="6" fillId="17" borderId="10" xfId="2" applyFont="1" applyFill="1" applyBorder="1" applyAlignment="1">
      <alignment horizontal="center"/>
    </xf>
    <xf numFmtId="0" fontId="6" fillId="16" borderId="4" xfId="2" applyFont="1" applyFill="1" applyBorder="1"/>
    <xf numFmtId="0" fontId="6" fillId="0" borderId="6" xfId="2" applyFont="1" applyFill="1" applyBorder="1"/>
    <xf numFmtId="0" fontId="11" fillId="0" borderId="3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11" fillId="17" borderId="3" xfId="2" applyFont="1" applyFill="1" applyBorder="1" applyAlignment="1">
      <alignment horizontal="left"/>
    </xf>
    <xf numFmtId="0" fontId="10" fillId="17" borderId="8" xfId="2" applyFont="1" applyFill="1" applyBorder="1" applyAlignment="1">
      <alignment horizontal="left"/>
    </xf>
    <xf numFmtId="0" fontId="10" fillId="0" borderId="8" xfId="2" applyFont="1" applyFill="1" applyBorder="1" applyAlignment="1">
      <alignment horizontal="left"/>
    </xf>
    <xf numFmtId="0" fontId="22" fillId="0" borderId="3" xfId="2" applyFont="1" applyFill="1" applyBorder="1" applyAlignment="1">
      <alignment horizontal="left"/>
    </xf>
    <xf numFmtId="0" fontId="10" fillId="11" borderId="0" xfId="2" applyFont="1" applyFill="1" applyBorder="1"/>
    <xf numFmtId="0" fontId="10" fillId="17" borderId="3" xfId="2" applyNumberFormat="1" applyFont="1" applyFill="1" applyBorder="1" applyAlignment="1">
      <alignment horizontal="left"/>
    </xf>
    <xf numFmtId="0" fontId="24" fillId="0" borderId="3" xfId="2" quotePrefix="1" applyFont="1" applyFill="1" applyBorder="1" applyAlignment="1">
      <alignment horizontal="left"/>
    </xf>
    <xf numFmtId="0" fontId="10" fillId="0" borderId="3" xfId="2" quotePrefix="1" applyFont="1" applyFill="1" applyBorder="1" applyAlignment="1">
      <alignment horizontal="left"/>
    </xf>
    <xf numFmtId="0" fontId="6" fillId="16" borderId="6" xfId="2" applyFont="1" applyFill="1" applyBorder="1"/>
    <xf numFmtId="0" fontId="6" fillId="9" borderId="5" xfId="0" applyFont="1" applyFill="1" applyBorder="1"/>
    <xf numFmtId="0" fontId="6" fillId="0" borderId="24" xfId="2" applyFont="1" applyFill="1" applyBorder="1"/>
    <xf numFmtId="0" fontId="26" fillId="17" borderId="3" xfId="2" applyFont="1" applyFill="1" applyBorder="1" applyAlignment="1">
      <alignment horizontal="left"/>
    </xf>
    <xf numFmtId="0" fontId="6" fillId="16" borderId="4" xfId="2" applyFont="1" applyFill="1" applyBorder="1" applyAlignment="1">
      <alignment horizontal="left"/>
    </xf>
    <xf numFmtId="0" fontId="6" fillId="16" borderId="0" xfId="2" applyFont="1" applyFill="1" applyBorder="1"/>
    <xf numFmtId="0" fontId="6" fillId="0" borderId="5" xfId="2" applyFont="1" applyFill="1" applyBorder="1"/>
    <xf numFmtId="0" fontId="6" fillId="9" borderId="6" xfId="3" applyFont="1" applyFill="1" applyBorder="1"/>
    <xf numFmtId="0" fontId="10" fillId="0" borderId="6" xfId="2" applyFont="1" applyFill="1" applyBorder="1" applyAlignment="1">
      <alignment horizontal="left"/>
    </xf>
    <xf numFmtId="0" fontId="6" fillId="9" borderId="7" xfId="2" applyFont="1" applyFill="1" applyBorder="1"/>
    <xf numFmtId="0" fontId="6" fillId="9" borderId="7" xfId="3" applyFont="1" applyFill="1" applyBorder="1"/>
    <xf numFmtId="0" fontId="6" fillId="9" borderId="5" xfId="2" applyFont="1" applyFill="1" applyBorder="1" applyAlignment="1">
      <alignment vertical="top"/>
    </xf>
    <xf numFmtId="0" fontId="10" fillId="0" borderId="5" xfId="2" quotePrefix="1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0" borderId="8" xfId="2" quotePrefix="1" applyFont="1" applyFill="1" applyBorder="1" applyAlignment="1">
      <alignment horizontal="right"/>
    </xf>
    <xf numFmtId="0" fontId="6" fillId="16" borderId="3" xfId="4" applyNumberFormat="1" applyFont="1" applyFill="1" applyBorder="1" applyAlignment="1">
      <alignment horizontal="left"/>
    </xf>
    <xf numFmtId="0" fontId="6" fillId="16" borderId="3" xfId="4" applyFont="1" applyFill="1" applyBorder="1" applyAlignment="1">
      <alignment horizontal="left"/>
    </xf>
    <xf numFmtId="0" fontId="6" fillId="16" borderId="5" xfId="4" applyFont="1" applyFill="1" applyBorder="1" applyAlignment="1">
      <alignment horizontal="center"/>
    </xf>
    <xf numFmtId="0" fontId="6" fillId="16" borderId="5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6" fillId="16" borderId="3" xfId="4" applyFont="1" applyFill="1" applyBorder="1" applyAlignment="1">
      <alignment horizontal="center"/>
    </xf>
    <xf numFmtId="0" fontId="6" fillId="16" borderId="3" xfId="4" applyFont="1" applyFill="1" applyBorder="1"/>
    <xf numFmtId="0" fontId="6" fillId="16" borderId="5" xfId="4" applyFont="1" applyFill="1" applyBorder="1"/>
    <xf numFmtId="0" fontId="6" fillId="2" borderId="0" xfId="4" applyFont="1" applyFill="1" applyBorder="1" applyAlignment="1">
      <alignment horizontal="left"/>
    </xf>
    <xf numFmtId="0" fontId="6" fillId="5" borderId="0" xfId="4" applyFont="1" applyFill="1" applyBorder="1" applyAlignment="1">
      <alignment horizontal="left"/>
    </xf>
    <xf numFmtId="0" fontId="6" fillId="18" borderId="0" xfId="4" applyFont="1" applyFill="1" applyBorder="1" applyAlignment="1">
      <alignment horizontal="left"/>
    </xf>
    <xf numFmtId="0" fontId="6" fillId="3" borderId="0" xfId="4" applyFont="1" applyFill="1" applyBorder="1" applyAlignment="1">
      <alignment horizontal="left"/>
    </xf>
    <xf numFmtId="0" fontId="6" fillId="4" borderId="0" xfId="4" applyFont="1" applyFill="1" applyBorder="1" applyAlignment="1">
      <alignment horizontal="left"/>
    </xf>
    <xf numFmtId="0" fontId="6" fillId="8" borderId="0" xfId="4" applyFont="1" applyFill="1" applyBorder="1" applyAlignment="1">
      <alignment horizontal="left"/>
    </xf>
    <xf numFmtId="0" fontId="6" fillId="16" borderId="5" xfId="2" applyFont="1" applyFill="1" applyBorder="1" applyAlignment="1">
      <alignment horizontal="left"/>
    </xf>
    <xf numFmtId="0" fontId="6" fillId="0" borderId="8" xfId="0" applyFont="1" applyFill="1" applyBorder="1"/>
    <xf numFmtId="0" fontId="6" fillId="8" borderId="3" xfId="0" applyFont="1" applyFill="1" applyBorder="1" applyAlignment="1">
      <alignment horizontal="center"/>
    </xf>
    <xf numFmtId="0" fontId="6" fillId="9" borderId="7" xfId="0" applyFont="1" applyFill="1" applyBorder="1"/>
    <xf numFmtId="0" fontId="6" fillId="8" borderId="6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6" fillId="8" borderId="5" xfId="0" applyFont="1" applyFill="1" applyBorder="1" applyAlignment="1">
      <alignment vertical="center"/>
    </xf>
    <xf numFmtId="0" fontId="6" fillId="0" borderId="12" xfId="2" quotePrefix="1" applyFont="1" applyFill="1" applyBorder="1" applyAlignment="1">
      <alignment horizontal="right" vertical="top"/>
    </xf>
    <xf numFmtId="0" fontId="10" fillId="0" borderId="13" xfId="2" applyFont="1" applyFill="1" applyBorder="1" applyAlignment="1">
      <alignment horizontal="left" vertical="top"/>
    </xf>
    <xf numFmtId="0" fontId="10" fillId="0" borderId="11" xfId="2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0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0" fontId="19" fillId="0" borderId="19" xfId="0" applyFont="1" applyBorder="1"/>
    <xf numFmtId="0" fontId="19" fillId="0" borderId="18" xfId="0" applyFont="1" applyBorder="1" applyAlignment="1">
      <alignment horizontal="center"/>
    </xf>
    <xf numFmtId="0" fontId="19" fillId="0" borderId="18" xfId="0" applyFont="1" applyBorder="1"/>
    <xf numFmtId="0" fontId="19" fillId="0" borderId="21" xfId="0" applyFont="1" applyBorder="1"/>
    <xf numFmtId="0" fontId="19" fillId="0" borderId="10" xfId="3" applyFont="1" applyBorder="1" applyAlignment="1">
      <alignment horizontal="left" vertical="center" indent="1"/>
    </xf>
    <xf numFmtId="0" fontId="33" fillId="0" borderId="10" xfId="0" applyFont="1" applyBorder="1" applyAlignment="1">
      <alignment horizontal="left" vertical="center" indent="1"/>
    </xf>
    <xf numFmtId="0" fontId="19" fillId="0" borderId="10" xfId="3" applyFont="1" applyBorder="1" applyAlignment="1">
      <alignment horizontal="left" vertical="center" indent="2"/>
    </xf>
    <xf numFmtId="0" fontId="0" fillId="0" borderId="2" xfId="0" applyBorder="1"/>
    <xf numFmtId="0" fontId="19" fillId="0" borderId="18" xfId="3" applyFont="1" applyBorder="1" applyAlignment="1">
      <alignment horizontal="left" vertical="center" indent="1"/>
    </xf>
    <xf numFmtId="0" fontId="29" fillId="0" borderId="2" xfId="0" applyFont="1" applyBorder="1"/>
    <xf numFmtId="0" fontId="0" fillId="0" borderId="20" xfId="0" applyBorder="1"/>
    <xf numFmtId="0" fontId="0" fillId="0" borderId="0" xfId="0" applyBorder="1"/>
    <xf numFmtId="0" fontId="19" fillId="0" borderId="10" xfId="0" applyFont="1" applyBorder="1" applyAlignment="1">
      <alignment wrapText="1"/>
    </xf>
    <xf numFmtId="0" fontId="18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9" fillId="0" borderId="0" xfId="0" applyFont="1" applyBorder="1"/>
    <xf numFmtId="0" fontId="30" fillId="0" borderId="29" xfId="0" applyFont="1" applyBorder="1" applyAlignment="1">
      <alignment horizontal="center"/>
    </xf>
    <xf numFmtId="0" fontId="29" fillId="0" borderId="30" xfId="0" applyFont="1" applyBorder="1"/>
    <xf numFmtId="0" fontId="0" fillId="0" borderId="25" xfId="0" applyFont="1" applyBorder="1"/>
    <xf numFmtId="0" fontId="0" fillId="0" borderId="0" xfId="0" applyFont="1" applyBorder="1"/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19" fillId="0" borderId="31" xfId="0" applyFont="1" applyBorder="1" applyAlignment="1">
      <alignment horizontal="left" wrapText="1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0" fillId="0" borderId="37" xfId="0" applyBorder="1"/>
    <xf numFmtId="0" fontId="29" fillId="0" borderId="25" xfId="0" applyFont="1" applyBorder="1"/>
    <xf numFmtId="0" fontId="19" fillId="0" borderId="37" xfId="0" applyFont="1" applyBorder="1"/>
    <xf numFmtId="0" fontId="19" fillId="0" borderId="31" xfId="0" applyFont="1" applyBorder="1"/>
    <xf numFmtId="0" fontId="20" fillId="0" borderId="31" xfId="0" applyFont="1" applyBorder="1"/>
    <xf numFmtId="0" fontId="16" fillId="12" borderId="31" xfId="0" applyFont="1" applyFill="1" applyBorder="1" applyAlignment="1">
      <alignment horizontal="center"/>
    </xf>
    <xf numFmtId="0" fontId="31" fillId="12" borderId="38" xfId="0" applyFont="1" applyFill="1" applyBorder="1" applyAlignment="1">
      <alignment horizontal="center"/>
    </xf>
    <xf numFmtId="0" fontId="31" fillId="12" borderId="17" xfId="0" applyFont="1" applyFill="1" applyBorder="1" applyAlignment="1">
      <alignment horizontal="center"/>
    </xf>
    <xf numFmtId="0" fontId="16" fillId="12" borderId="10" xfId="0" applyFont="1" applyFill="1" applyBorder="1" applyAlignment="1"/>
    <xf numFmtId="0" fontId="18" fillId="12" borderId="17" xfId="0" applyFont="1" applyFill="1" applyBorder="1" applyAlignment="1">
      <alignment horizontal="center"/>
    </xf>
    <xf numFmtId="0" fontId="36" fillId="0" borderId="10" xfId="0" applyFont="1" applyBorder="1" applyAlignment="1">
      <alignment wrapText="1"/>
    </xf>
    <xf numFmtId="0" fontId="16" fillId="12" borderId="33" xfId="0" applyFont="1" applyFill="1" applyBorder="1" applyAlignment="1">
      <alignment horizontal="center"/>
    </xf>
    <xf numFmtId="0" fontId="16" fillId="12" borderId="33" xfId="0" applyFont="1" applyFill="1" applyBorder="1" applyAlignment="1"/>
    <xf numFmtId="0" fontId="6" fillId="8" borderId="3" xfId="0" applyFont="1" applyFill="1" applyBorder="1" applyAlignment="1">
      <alignment wrapText="1"/>
    </xf>
    <xf numFmtId="0" fontId="6" fillId="8" borderId="3" xfId="0" applyFont="1" applyFill="1" applyBorder="1" applyAlignment="1">
      <alignment vertical="center" wrapText="1"/>
    </xf>
    <xf numFmtId="0" fontId="6" fillId="17" borderId="22" xfId="2" applyFont="1" applyFill="1" applyBorder="1" applyAlignment="1">
      <alignment horizontal="center" vertical="center" wrapText="1"/>
    </xf>
    <xf numFmtId="0" fontId="6" fillId="17" borderId="5" xfId="2" applyFont="1" applyFill="1" applyBorder="1" applyAlignment="1">
      <alignment horizontal="center"/>
    </xf>
    <xf numFmtId="0" fontId="6" fillId="9" borderId="5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17" borderId="7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left"/>
    </xf>
    <xf numFmtId="0" fontId="24" fillId="17" borderId="3" xfId="2" applyFont="1" applyFill="1" applyBorder="1" applyAlignment="1">
      <alignment horizontal="left"/>
    </xf>
    <xf numFmtId="0" fontId="25" fillId="17" borderId="3" xfId="2" applyFont="1" applyFill="1" applyBorder="1" applyAlignment="1">
      <alignment horizontal="left" vertical="top" wrapText="1"/>
    </xf>
    <xf numFmtId="0" fontId="6" fillId="13" borderId="3" xfId="2" applyFont="1" applyFill="1" applyBorder="1" applyAlignment="1">
      <alignment horizontal="left" wrapText="1"/>
    </xf>
    <xf numFmtId="0" fontId="6" fillId="4" borderId="3" xfId="2" applyFont="1" applyFill="1" applyBorder="1" applyAlignment="1">
      <alignment wrapText="1"/>
    </xf>
    <xf numFmtId="0" fontId="6" fillId="7" borderId="3" xfId="2" applyFont="1" applyFill="1" applyBorder="1" applyAlignment="1">
      <alignment wrapText="1"/>
    </xf>
    <xf numFmtId="0" fontId="6" fillId="16" borderId="7" xfId="2" applyFont="1" applyFill="1" applyBorder="1"/>
    <xf numFmtId="0" fontId="6" fillId="16" borderId="5" xfId="2" applyFont="1" applyFill="1" applyBorder="1"/>
    <xf numFmtId="0" fontId="6" fillId="16" borderId="3" xfId="2" applyFont="1" applyFill="1" applyBorder="1"/>
    <xf numFmtId="0" fontId="6" fillId="16" borderId="3" xfId="2" applyFont="1" applyFill="1" applyBorder="1" applyAlignment="1">
      <alignment horizontal="center"/>
    </xf>
    <xf numFmtId="0" fontId="6" fillId="16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wrapText="1"/>
    </xf>
    <xf numFmtId="0" fontId="6" fillId="18" borderId="3" xfId="0" applyFont="1" applyFill="1" applyBorder="1" applyAlignment="1">
      <alignment vertical="center" wrapText="1"/>
    </xf>
    <xf numFmtId="0" fontId="6" fillId="18" borderId="3" xfId="0" applyFont="1" applyFill="1" applyBorder="1" applyAlignment="1">
      <alignment horizontal="center"/>
    </xf>
    <xf numFmtId="0" fontId="10" fillId="17" borderId="5" xfId="2" applyFont="1" applyFill="1" applyBorder="1" applyAlignment="1">
      <alignment horizontal="left" wrapText="1"/>
    </xf>
    <xf numFmtId="0" fontId="27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right"/>
    </xf>
    <xf numFmtId="0" fontId="16" fillId="0" borderId="0" xfId="0" applyFont="1" applyAlignment="1">
      <alignment horizontal="right"/>
    </xf>
    <xf numFmtId="0" fontId="6" fillId="9" borderId="7" xfId="2" applyFont="1" applyFill="1" applyBorder="1" applyAlignment="1"/>
    <xf numFmtId="0" fontId="6" fillId="9" borderId="7" xfId="0" applyFont="1" applyFill="1" applyBorder="1" applyAlignment="1"/>
    <xf numFmtId="0" fontId="10" fillId="0" borderId="7" xfId="2" applyFont="1" applyFill="1" applyBorder="1" applyAlignment="1"/>
    <xf numFmtId="0" fontId="6" fillId="0" borderId="7" xfId="2" applyFont="1" applyFill="1" applyBorder="1" applyAlignment="1"/>
    <xf numFmtId="0" fontId="6" fillId="8" borderId="3" xfId="0" applyFont="1" applyFill="1" applyBorder="1" applyAlignment="1">
      <alignment vertical="top" wrapText="1"/>
    </xf>
    <xf numFmtId="0" fontId="17" fillId="0" borderId="0" xfId="2" applyFont="1" applyBorder="1"/>
    <xf numFmtId="2" fontId="21" fillId="0" borderId="0" xfId="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7" fillId="0" borderId="0" xfId="4" applyFont="1" applyFill="1" applyBorder="1" applyAlignment="1">
      <alignment horizontal="center"/>
    </xf>
    <xf numFmtId="0" fontId="16" fillId="0" borderId="0" xfId="4" applyFont="1" applyAlignment="1">
      <alignment horizontal="right"/>
    </xf>
    <xf numFmtId="0" fontId="17" fillId="0" borderId="1" xfId="4" applyFont="1" applyBorder="1"/>
    <xf numFmtId="0" fontId="16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8" fillId="0" borderId="0" xfId="4" applyFont="1" applyFill="1" applyBorder="1"/>
    <xf numFmtId="164" fontId="28" fillId="0" borderId="0" xfId="2" applyNumberFormat="1" applyFont="1" applyFill="1" applyBorder="1" applyAlignment="1">
      <alignment horizontal="center"/>
    </xf>
    <xf numFmtId="0" fontId="7" fillId="0" borderId="0" xfId="2" applyFont="1" applyAlignment="1">
      <alignment horizontal="right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/>
    <xf numFmtId="0" fontId="15" fillId="0" borderId="8" xfId="0" quotePrefix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9" xfId="0" applyFont="1" applyFill="1" applyBorder="1"/>
    <xf numFmtId="0" fontId="15" fillId="0" borderId="0" xfId="0" applyFont="1" applyFill="1" applyBorder="1"/>
    <xf numFmtId="0" fontId="6" fillId="3" borderId="3" xfId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8" borderId="3" xfId="0" applyFont="1" applyFill="1" applyBorder="1"/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/>
    <xf numFmtId="0" fontId="15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0" borderId="0" xfId="1" applyFont="1" applyFill="1" applyBorder="1" applyAlignment="1">
      <alignment vertical="top"/>
    </xf>
    <xf numFmtId="0" fontId="38" fillId="0" borderId="0" xfId="3" applyFont="1" applyFill="1" applyBorder="1" applyProtection="1">
      <protection locked="0"/>
    </xf>
    <xf numFmtId="0" fontId="20" fillId="0" borderId="0" xfId="0" applyFont="1"/>
    <xf numFmtId="0" fontId="9" fillId="0" borderId="8" xfId="0" applyFont="1" applyFill="1" applyBorder="1"/>
    <xf numFmtId="0" fontId="6" fillId="18" borderId="3" xfId="0" applyFont="1" applyFill="1" applyBorder="1"/>
    <xf numFmtId="0" fontId="6" fillId="18" borderId="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6" fillId="5" borderId="3" xfId="1" applyFont="1" applyFill="1" applyBorder="1" applyAlignment="1">
      <alignment horizontal="left"/>
    </xf>
    <xf numFmtId="0" fontId="39" fillId="0" borderId="0" xfId="0" applyFont="1"/>
    <xf numFmtId="0" fontId="6" fillId="7" borderId="3" xfId="2" applyFont="1" applyFill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6" fillId="17" borderId="7" xfId="2" applyFont="1" applyFill="1" applyBorder="1" applyAlignment="1">
      <alignment horizontal="center"/>
    </xf>
    <xf numFmtId="0" fontId="6" fillId="17" borderId="5" xfId="2" applyFont="1" applyFill="1" applyBorder="1" applyAlignment="1">
      <alignment horizontal="center"/>
    </xf>
    <xf numFmtId="0" fontId="10" fillId="17" borderId="7" xfId="2" applyFont="1" applyFill="1" applyBorder="1" applyAlignment="1">
      <alignment horizontal="center"/>
    </xf>
    <xf numFmtId="0" fontId="10" fillId="17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14" borderId="7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9" borderId="7" xfId="0" applyFont="1" applyFill="1" applyBorder="1" applyAlignment="1">
      <alignment horizontal="left" wrapText="1"/>
    </xf>
    <xf numFmtId="0" fontId="6" fillId="9" borderId="5" xfId="0" applyFont="1" applyFill="1" applyBorder="1" applyAlignment="1">
      <alignment horizontal="left" wrapText="1"/>
    </xf>
    <xf numFmtId="0" fontId="37" fillId="0" borderId="0" xfId="4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164" fontId="28" fillId="0" borderId="15" xfId="2" applyNumberFormat="1" applyFont="1" applyFill="1" applyBorder="1" applyAlignment="1">
      <alignment horizontal="center"/>
    </xf>
    <xf numFmtId="0" fontId="18" fillId="0" borderId="0" xfId="2" applyFont="1" applyAlignment="1">
      <alignment horizontal="right" wrapText="1"/>
    </xf>
    <xf numFmtId="0" fontId="0" fillId="0" borderId="0" xfId="0" applyAlignment="1"/>
    <xf numFmtId="0" fontId="18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2" applyFont="1" applyFill="1" applyAlignment="1">
      <alignment horizontal="right"/>
    </xf>
    <xf numFmtId="0" fontId="16" fillId="0" borderId="0" xfId="0" applyFont="1" applyAlignment="1">
      <alignment horizontal="right"/>
    </xf>
    <xf numFmtId="0" fontId="6" fillId="9" borderId="7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6" fillId="16" borderId="7" xfId="2" applyFont="1" applyFill="1" applyBorder="1" applyAlignment="1">
      <alignment horizontal="center" vertical="center"/>
    </xf>
    <xf numFmtId="0" fontId="6" fillId="16" borderId="6" xfId="2" applyFont="1" applyFill="1" applyBorder="1" applyAlignment="1">
      <alignment horizontal="center" vertical="center"/>
    </xf>
    <xf numFmtId="0" fontId="6" fillId="16" borderId="5" xfId="2" applyFont="1" applyFill="1" applyBorder="1" applyAlignment="1">
      <alignment horizontal="center" vertical="center"/>
    </xf>
    <xf numFmtId="0" fontId="10" fillId="17" borderId="7" xfId="2" applyFont="1" applyFill="1" applyBorder="1" applyAlignment="1">
      <alignment horizontal="left"/>
    </xf>
    <xf numFmtId="0" fontId="10" fillId="17" borderId="5" xfId="2" applyFont="1" applyFill="1" applyBorder="1" applyAlignment="1">
      <alignment horizontal="left"/>
    </xf>
    <xf numFmtId="0" fontId="30" fillId="12" borderId="26" xfId="0" applyFont="1" applyFill="1" applyBorder="1" applyAlignment="1">
      <alignment horizontal="right"/>
    </xf>
    <xf numFmtId="0" fontId="30" fillId="12" borderId="27" xfId="0" applyFont="1" applyFill="1" applyBorder="1" applyAlignment="1">
      <alignment horizontal="right"/>
    </xf>
    <xf numFmtId="0" fontId="30" fillId="12" borderId="28" xfId="0" applyFont="1" applyFill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0" fillId="0" borderId="12" xfId="2" applyFont="1" applyFill="1" applyBorder="1" applyAlignment="1">
      <alignment horizontal="left"/>
    </xf>
    <xf numFmtId="0" fontId="6" fillId="0" borderId="39" xfId="2" applyFont="1" applyFill="1" applyBorder="1"/>
    <xf numFmtId="0" fontId="6" fillId="15" borderId="7" xfId="2" applyFont="1" applyFill="1" applyBorder="1"/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99"/>
      <color rgb="FFCCC0DA"/>
      <color rgb="FFD8E4BC"/>
      <color rgb="FFFFFF99"/>
      <color rgb="FFE6B8B7"/>
      <color rgb="FFC5D9F1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4028&amp;returnto=1917" TargetMode="External"/><Relationship Id="rId13" Type="http://schemas.openxmlformats.org/officeDocument/2006/relationships/hyperlink" Target="http://catalog.sdstate.edu/preview_program.php?catoid=22&amp;poid=4028&amp;returnto=1917" TargetMode="External"/><Relationship Id="rId18" Type="http://schemas.openxmlformats.org/officeDocument/2006/relationships/hyperlink" Target="http://catalog.sdstate.edu/preview_program.php?catoid=22&amp;poid=4028&amp;returnto=1917" TargetMode="External"/><Relationship Id="rId3" Type="http://schemas.openxmlformats.org/officeDocument/2006/relationships/hyperlink" Target="http://catalog.sdstate.edu/preview_program.php?catoid=22&amp;poid=4028&amp;returnto=1917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program.php?catoid=22&amp;poid=4028&amp;returnto=1917" TargetMode="External"/><Relationship Id="rId12" Type="http://schemas.openxmlformats.org/officeDocument/2006/relationships/hyperlink" Target="http://catalog.sdstate.edu/preview_program.php?catoid=22&amp;poid=4028&amp;returnto=1917" TargetMode="External"/><Relationship Id="rId17" Type="http://schemas.openxmlformats.org/officeDocument/2006/relationships/hyperlink" Target="http://catalog.sdstate.edu/preview_program.php?catoid=22&amp;poid=4028&amp;returnto=1917" TargetMode="External"/><Relationship Id="rId2" Type="http://schemas.openxmlformats.org/officeDocument/2006/relationships/hyperlink" Target="http://catalog.sdstate.edu/preview_program.php?catoid=22&amp;poid=4028&amp;returnto=1917" TargetMode="External"/><Relationship Id="rId16" Type="http://schemas.openxmlformats.org/officeDocument/2006/relationships/hyperlink" Target="http://catalog.sdstate.edu/preview_program.php?catoid=22&amp;poid=4028&amp;returnto=1917" TargetMode="External"/><Relationship Id="rId20" Type="http://schemas.openxmlformats.org/officeDocument/2006/relationships/hyperlink" Target="http://catalog.sdstate.edu/preview_course_nopop.php?catoid=22&amp;coid=72900" TargetMode="External"/><Relationship Id="rId1" Type="http://schemas.openxmlformats.org/officeDocument/2006/relationships/hyperlink" Target="http://catalog.sdstate.edu/preview_program.php?catoid=22&amp;poid=4028&amp;returnto=1917" TargetMode="External"/><Relationship Id="rId6" Type="http://schemas.openxmlformats.org/officeDocument/2006/relationships/hyperlink" Target="http://catalog.sdstate.edu/preview_program.php?catoid=22&amp;poid=4028&amp;returnto=1917" TargetMode="External"/><Relationship Id="rId11" Type="http://schemas.openxmlformats.org/officeDocument/2006/relationships/hyperlink" Target="http://catalog.sdstate.edu/preview_program.php?catoid=22&amp;poid=4028&amp;returnto=1917" TargetMode="External"/><Relationship Id="rId5" Type="http://schemas.openxmlformats.org/officeDocument/2006/relationships/hyperlink" Target="http://catalog.sdstate.edu/preview_program.php?catoid=22&amp;poid=4028&amp;returnto=1917" TargetMode="External"/><Relationship Id="rId15" Type="http://schemas.openxmlformats.org/officeDocument/2006/relationships/hyperlink" Target="http://catalog.sdstate.edu/preview_program.php?catoid=22&amp;poid=4028&amp;returnto=1917" TargetMode="External"/><Relationship Id="rId10" Type="http://schemas.openxmlformats.org/officeDocument/2006/relationships/hyperlink" Target="http://catalog.sdstate.edu/preview_program.php?catoid=22&amp;poid=4028&amp;returnto=1917" TargetMode="External"/><Relationship Id="rId19" Type="http://schemas.openxmlformats.org/officeDocument/2006/relationships/hyperlink" Target="http://catalog.sdstate.edu/preview_course_nopop.php?catoid=22&amp;coid=72899" TargetMode="External"/><Relationship Id="rId4" Type="http://schemas.openxmlformats.org/officeDocument/2006/relationships/hyperlink" Target="http://catalog.sdstate.edu/preview_program.php?catoid=22&amp;poid=4028&amp;returnto=1917" TargetMode="External"/><Relationship Id="rId9" Type="http://schemas.openxmlformats.org/officeDocument/2006/relationships/hyperlink" Target="http://catalog.sdstate.edu/preview_program.php?catoid=22&amp;poid=4028&amp;returnto=1917" TargetMode="External"/><Relationship Id="rId14" Type="http://schemas.openxmlformats.org/officeDocument/2006/relationships/hyperlink" Target="http://catalog.sdstate.edu/preview_program.php?catoid=22&amp;poid=4028&amp;returnto=1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7"/>
  <sheetViews>
    <sheetView tabSelected="1" topLeftCell="A55" zoomScaleNormal="100" zoomScaleSheetLayoutView="100" workbookViewId="0">
      <selection activeCell="A63" sqref="A63:M71"/>
    </sheetView>
  </sheetViews>
  <sheetFormatPr defaultColWidth="9.140625" defaultRowHeight="18" customHeight="1" x14ac:dyDescent="0.2"/>
  <cols>
    <col min="1" max="1" width="14.28515625" style="3" customWidth="1"/>
    <col min="2" max="2" width="36.85546875" style="3" customWidth="1"/>
    <col min="3" max="3" width="27.7109375" style="3" customWidth="1"/>
    <col min="4" max="6" width="4.7109375" style="1" customWidth="1"/>
    <col min="7" max="7" width="2.140625" style="1" customWidth="1"/>
    <col min="8" max="8" width="14.28515625" style="3" customWidth="1"/>
    <col min="9" max="9" width="36.85546875" style="3" customWidth="1"/>
    <col min="10" max="10" width="27.710937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3">
      <c r="A1" s="286" t="s">
        <v>180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5" s="52" customFormat="1" ht="18" customHeight="1" thickBot="1" x14ac:dyDescent="0.3">
      <c r="A2" s="46" t="s">
        <v>0</v>
      </c>
      <c r="B2" s="47"/>
      <c r="C2" s="47"/>
      <c r="D2" s="288" t="s">
        <v>36</v>
      </c>
      <c r="E2" s="289"/>
      <c r="F2" s="289"/>
      <c r="G2" s="289"/>
      <c r="H2" s="48"/>
      <c r="I2" s="49"/>
      <c r="J2" s="224" t="s">
        <v>37</v>
      </c>
      <c r="K2" s="290"/>
      <c r="L2" s="291"/>
      <c r="M2" s="291"/>
      <c r="N2" s="51"/>
    </row>
    <row r="3" spans="1:15" s="52" customFormat="1" ht="18" customHeight="1" thickBot="1" x14ac:dyDescent="0.3">
      <c r="A3" s="46" t="s">
        <v>1</v>
      </c>
      <c r="B3" s="47"/>
      <c r="C3" s="47"/>
      <c r="D3" s="292" t="s">
        <v>38</v>
      </c>
      <c r="E3" s="293"/>
      <c r="F3" s="293"/>
      <c r="G3" s="293"/>
      <c r="H3" s="56">
        <v>2</v>
      </c>
      <c r="I3" s="53"/>
      <c r="J3" s="50" t="s">
        <v>39</v>
      </c>
      <c r="K3" s="287">
        <f ca="1">NOW()</f>
        <v>41804.721890046298</v>
      </c>
      <c r="L3" s="287"/>
      <c r="M3" s="287"/>
      <c r="N3" s="51"/>
    </row>
    <row r="4" spans="1:15" s="52" customFormat="1" ht="14.25" customHeight="1" x14ac:dyDescent="0.25">
      <c r="A4" s="254" t="s">
        <v>202</v>
      </c>
      <c r="B4" s="211"/>
      <c r="C4" s="211"/>
      <c r="D4" s="204"/>
      <c r="E4" s="205"/>
      <c r="F4" s="205"/>
      <c r="G4" s="205"/>
      <c r="H4" s="212"/>
      <c r="I4" s="53"/>
      <c r="J4" s="50"/>
      <c r="K4" s="223"/>
      <c r="L4" s="223"/>
      <c r="M4" s="223"/>
      <c r="N4" s="51"/>
    </row>
    <row r="5" spans="1:15" s="39" customFormat="1" ht="16.5" customHeight="1" x14ac:dyDescent="0.2">
      <c r="A5" s="237" t="s">
        <v>27</v>
      </c>
      <c r="B5" s="255"/>
      <c r="C5" s="255"/>
      <c r="D5" s="245"/>
      <c r="E5" s="245"/>
      <c r="F5" s="228"/>
      <c r="G5" s="228"/>
      <c r="H5" s="237" t="s">
        <v>97</v>
      </c>
      <c r="I5" s="237"/>
      <c r="J5" s="237"/>
      <c r="K5" s="245">
        <v>34</v>
      </c>
      <c r="L5" s="245"/>
      <c r="M5" s="41"/>
      <c r="N5" s="37"/>
      <c r="O5" s="38"/>
    </row>
    <row r="6" spans="1:15" s="39" customFormat="1" ht="16.5" customHeight="1" x14ac:dyDescent="0.2">
      <c r="A6" s="231" t="s">
        <v>4</v>
      </c>
      <c r="B6" s="231" t="s">
        <v>28</v>
      </c>
      <c r="C6" s="231"/>
      <c r="D6" s="232">
        <f>SUM(D7:D8)</f>
        <v>6</v>
      </c>
      <c r="E6" s="55" t="s">
        <v>15</v>
      </c>
      <c r="F6" s="248" t="s">
        <v>40</v>
      </c>
      <c r="G6" s="228"/>
      <c r="H6" s="231" t="s">
        <v>98</v>
      </c>
      <c r="I6" s="231"/>
      <c r="J6" s="256"/>
      <c r="K6" s="54">
        <v>14</v>
      </c>
      <c r="L6" s="55" t="s">
        <v>15</v>
      </c>
      <c r="M6" s="55" t="s">
        <v>40</v>
      </c>
      <c r="N6" s="37"/>
      <c r="O6" s="38"/>
    </row>
    <row r="7" spans="1:15" s="39" customFormat="1" ht="16.5" customHeight="1" x14ac:dyDescent="0.2">
      <c r="A7" s="239" t="s">
        <v>23</v>
      </c>
      <c r="B7" s="239" t="s">
        <v>79</v>
      </c>
      <c r="C7" s="240" t="s">
        <v>87</v>
      </c>
      <c r="D7" s="249">
        <v>3</v>
      </c>
      <c r="E7" s="249"/>
      <c r="F7" s="249"/>
      <c r="G7" s="228"/>
      <c r="H7" s="257" t="s">
        <v>82</v>
      </c>
      <c r="I7" s="257" t="s">
        <v>60</v>
      </c>
      <c r="J7" s="108" t="s">
        <v>99</v>
      </c>
      <c r="K7" s="110">
        <v>4</v>
      </c>
      <c r="L7" s="110"/>
      <c r="M7" s="110"/>
      <c r="N7" s="37"/>
      <c r="O7" s="38"/>
    </row>
    <row r="8" spans="1:15" s="39" customFormat="1" ht="16.5" customHeight="1" x14ac:dyDescent="0.2">
      <c r="A8" s="239" t="s">
        <v>26</v>
      </c>
      <c r="B8" s="239" t="s">
        <v>74</v>
      </c>
      <c r="C8" s="240" t="s">
        <v>23</v>
      </c>
      <c r="D8" s="249">
        <v>3</v>
      </c>
      <c r="E8" s="249"/>
      <c r="F8" s="249"/>
      <c r="G8" s="228"/>
      <c r="H8" s="257" t="s">
        <v>104</v>
      </c>
      <c r="I8" s="123" t="s">
        <v>61</v>
      </c>
      <c r="J8" s="109" t="s">
        <v>99</v>
      </c>
      <c r="K8" s="110">
        <v>4</v>
      </c>
      <c r="L8" s="110"/>
      <c r="M8" s="110"/>
      <c r="N8" s="37"/>
      <c r="O8" s="38"/>
    </row>
    <row r="9" spans="1:15" s="39" customFormat="1" ht="16.5" customHeight="1" x14ac:dyDescent="0.2">
      <c r="A9" s="230"/>
      <c r="B9" s="230"/>
      <c r="C9" s="229"/>
      <c r="D9" s="228"/>
      <c r="E9" s="228"/>
      <c r="F9" s="228"/>
      <c r="G9" s="228"/>
      <c r="H9" s="111" t="s">
        <v>100</v>
      </c>
      <c r="I9" s="111"/>
      <c r="J9" s="110"/>
      <c r="K9" s="110">
        <v>3</v>
      </c>
      <c r="L9" s="110"/>
      <c r="M9" s="110"/>
      <c r="N9" s="37"/>
      <c r="O9" s="38"/>
    </row>
    <row r="10" spans="1:15" s="39" customFormat="1" ht="16.5" customHeight="1" x14ac:dyDescent="0.2">
      <c r="A10" s="231" t="s">
        <v>7</v>
      </c>
      <c r="B10" s="231" t="s">
        <v>29</v>
      </c>
      <c r="C10" s="227"/>
      <c r="D10" s="232">
        <f>D11</f>
        <v>3</v>
      </c>
      <c r="E10" s="233"/>
      <c r="F10" s="228"/>
      <c r="G10" s="228"/>
      <c r="H10" s="111" t="s">
        <v>100</v>
      </c>
      <c r="I10" s="111"/>
      <c r="J10" s="110"/>
      <c r="K10" s="110">
        <v>3</v>
      </c>
      <c r="L10" s="110"/>
      <c r="M10" s="110"/>
      <c r="N10" s="37"/>
      <c r="O10" s="38"/>
    </row>
    <row r="11" spans="1:15" s="39" customFormat="1" ht="16.5" customHeight="1" x14ac:dyDescent="0.2">
      <c r="A11" s="239" t="s">
        <v>21</v>
      </c>
      <c r="B11" s="239" t="s">
        <v>78</v>
      </c>
      <c r="C11" s="240" t="s">
        <v>87</v>
      </c>
      <c r="D11" s="249">
        <v>3</v>
      </c>
      <c r="E11" s="249"/>
      <c r="F11" s="249"/>
      <c r="G11" s="236"/>
      <c r="H11" s="226"/>
      <c r="I11" s="226"/>
      <c r="J11" s="226"/>
      <c r="K11" s="225"/>
      <c r="L11" s="225"/>
      <c r="M11" s="112"/>
      <c r="N11" s="37"/>
      <c r="O11" s="38"/>
    </row>
    <row r="12" spans="1:15" s="39" customFormat="1" ht="16.5" customHeight="1" x14ac:dyDescent="0.2">
      <c r="A12" s="230"/>
      <c r="B12" s="230"/>
      <c r="C12" s="229"/>
      <c r="D12" s="228"/>
      <c r="E12" s="228"/>
      <c r="F12" s="228"/>
      <c r="G12" s="228"/>
      <c r="H12" s="231" t="s">
        <v>101</v>
      </c>
      <c r="I12" s="231"/>
      <c r="J12" s="231"/>
      <c r="K12" s="128">
        <v>8</v>
      </c>
      <c r="L12" s="248"/>
      <c r="M12" s="36"/>
      <c r="N12" s="37"/>
      <c r="O12" s="38"/>
    </row>
    <row r="13" spans="1:15" s="39" customFormat="1" ht="16.5" customHeight="1" x14ac:dyDescent="0.2">
      <c r="A13" s="231" t="s">
        <v>8</v>
      </c>
      <c r="B13" s="231" t="s">
        <v>30</v>
      </c>
      <c r="C13" s="255"/>
      <c r="D13" s="232">
        <f>SUM(D14:D15)</f>
        <v>6</v>
      </c>
      <c r="E13" s="233"/>
      <c r="F13" s="228"/>
      <c r="G13" s="228"/>
      <c r="H13" s="109" t="s">
        <v>22</v>
      </c>
      <c r="I13" s="115" t="s">
        <v>75</v>
      </c>
      <c r="J13" s="258"/>
      <c r="K13" s="114">
        <v>3</v>
      </c>
      <c r="L13" s="114"/>
      <c r="M13" s="114"/>
      <c r="N13" s="37"/>
      <c r="O13" s="38"/>
    </row>
    <row r="14" spans="1:15" s="39" customFormat="1" ht="16.5" customHeight="1" x14ac:dyDescent="0.2">
      <c r="A14" s="239" t="s">
        <v>57</v>
      </c>
      <c r="B14" s="239" t="s">
        <v>86</v>
      </c>
      <c r="C14" s="240"/>
      <c r="D14" s="249">
        <v>3</v>
      </c>
      <c r="E14" s="249"/>
      <c r="F14" s="249"/>
      <c r="G14" s="228"/>
      <c r="H14" s="109" t="s">
        <v>22</v>
      </c>
      <c r="I14" s="115" t="s">
        <v>75</v>
      </c>
      <c r="J14" s="258"/>
      <c r="K14" s="114">
        <v>3</v>
      </c>
      <c r="L14" s="114"/>
      <c r="M14" s="114"/>
      <c r="N14" s="37"/>
      <c r="O14" s="38"/>
    </row>
    <row r="15" spans="1:15" s="39" customFormat="1" ht="16.5" customHeight="1" x14ac:dyDescent="0.2">
      <c r="A15" s="239" t="s">
        <v>41</v>
      </c>
      <c r="B15" s="239" t="s">
        <v>76</v>
      </c>
      <c r="C15" s="240" t="s">
        <v>177</v>
      </c>
      <c r="D15" s="249">
        <v>3</v>
      </c>
      <c r="E15" s="249"/>
      <c r="F15" s="249"/>
      <c r="G15" s="228"/>
      <c r="H15" s="109" t="s">
        <v>64</v>
      </c>
      <c r="I15" s="115" t="s">
        <v>65</v>
      </c>
      <c r="J15" s="109"/>
      <c r="K15" s="114">
        <v>2</v>
      </c>
      <c r="L15" s="114"/>
      <c r="M15" s="114"/>
      <c r="N15" s="37"/>
      <c r="O15" s="38"/>
    </row>
    <row r="16" spans="1:15" s="39" customFormat="1" ht="16.5" customHeight="1" x14ac:dyDescent="0.2">
      <c r="A16" s="230"/>
      <c r="B16" s="230"/>
      <c r="C16" s="229"/>
      <c r="D16" s="228"/>
      <c r="E16" s="228"/>
      <c r="F16" s="228"/>
      <c r="G16" s="228"/>
      <c r="H16" s="226"/>
      <c r="I16" s="226"/>
      <c r="J16" s="226"/>
      <c r="K16" s="225"/>
      <c r="L16" s="225"/>
      <c r="M16" s="112"/>
      <c r="N16" s="37"/>
      <c r="O16" s="38"/>
    </row>
    <row r="17" spans="1:21" s="39" customFormat="1" ht="16.5" customHeight="1" x14ac:dyDescent="0.2">
      <c r="A17" s="231" t="s">
        <v>9</v>
      </c>
      <c r="B17" s="231" t="s">
        <v>31</v>
      </c>
      <c r="C17" s="255"/>
      <c r="D17" s="232">
        <f>SUM(D18:D19)</f>
        <v>6</v>
      </c>
      <c r="E17" s="233"/>
      <c r="F17" s="228"/>
      <c r="G17" s="228"/>
      <c r="H17" s="231" t="s">
        <v>102</v>
      </c>
      <c r="I17" s="231"/>
      <c r="J17" s="231"/>
      <c r="K17" s="113">
        <v>12</v>
      </c>
      <c r="L17" s="248"/>
      <c r="M17" s="36"/>
      <c r="N17" s="37"/>
      <c r="O17" s="38"/>
    </row>
    <row r="18" spans="1:21" s="39" customFormat="1" ht="16.5" customHeight="1" x14ac:dyDescent="0.2">
      <c r="A18" s="239" t="s">
        <v>22</v>
      </c>
      <c r="B18" s="239" t="s">
        <v>75</v>
      </c>
      <c r="C18" s="240"/>
      <c r="D18" s="249">
        <v>3</v>
      </c>
      <c r="E18" s="249"/>
      <c r="F18" s="249"/>
      <c r="G18" s="228"/>
      <c r="H18" s="115" t="s">
        <v>57</v>
      </c>
      <c r="I18" s="115" t="s">
        <v>86</v>
      </c>
      <c r="J18" s="115"/>
      <c r="K18" s="114">
        <v>3</v>
      </c>
      <c r="L18" s="114"/>
      <c r="M18" s="114"/>
      <c r="N18" s="37"/>
      <c r="O18" s="38"/>
    </row>
    <row r="19" spans="1:21" s="39" customFormat="1" ht="16.5" customHeight="1" x14ac:dyDescent="0.2">
      <c r="A19" s="239" t="s">
        <v>22</v>
      </c>
      <c r="B19" s="239" t="s">
        <v>75</v>
      </c>
      <c r="C19" s="240"/>
      <c r="D19" s="249">
        <v>3</v>
      </c>
      <c r="E19" s="249"/>
      <c r="F19" s="249"/>
      <c r="G19" s="228"/>
      <c r="H19" s="115" t="s">
        <v>63</v>
      </c>
      <c r="I19" s="115" t="s">
        <v>88</v>
      </c>
      <c r="J19" s="115"/>
      <c r="K19" s="114">
        <v>3</v>
      </c>
      <c r="L19" s="114"/>
      <c r="M19" s="114"/>
      <c r="N19" s="37"/>
      <c r="O19" s="38"/>
    </row>
    <row r="20" spans="1:21" s="39" customFormat="1" ht="16.5" customHeight="1" x14ac:dyDescent="0.2">
      <c r="A20" s="230"/>
      <c r="B20" s="230"/>
      <c r="C20" s="229"/>
      <c r="D20" s="228"/>
      <c r="E20" s="228"/>
      <c r="F20" s="228"/>
      <c r="G20" s="228"/>
      <c r="H20" s="109" t="s">
        <v>41</v>
      </c>
      <c r="I20" s="116" t="s">
        <v>76</v>
      </c>
      <c r="J20" s="109" t="s">
        <v>177</v>
      </c>
      <c r="K20" s="114">
        <v>3</v>
      </c>
      <c r="L20" s="114"/>
      <c r="M20" s="114"/>
      <c r="N20" s="37"/>
      <c r="O20" s="38"/>
    </row>
    <row r="21" spans="1:21" s="39" customFormat="1" ht="16.5" customHeight="1" x14ac:dyDescent="0.2">
      <c r="A21" s="231" t="s">
        <v>10</v>
      </c>
      <c r="B21" s="231" t="s">
        <v>32</v>
      </c>
      <c r="C21" s="227"/>
      <c r="D21" s="232">
        <f>D22</f>
        <v>3</v>
      </c>
      <c r="E21" s="233"/>
      <c r="F21" s="228"/>
      <c r="G21" s="228"/>
      <c r="H21" s="115" t="s">
        <v>90</v>
      </c>
      <c r="I21" s="115" t="s">
        <v>91</v>
      </c>
      <c r="J21" s="115" t="s">
        <v>96</v>
      </c>
      <c r="K21" s="114">
        <v>3</v>
      </c>
      <c r="L21" s="114"/>
      <c r="M21" s="114"/>
      <c r="N21" s="37"/>
      <c r="O21" s="38"/>
    </row>
    <row r="22" spans="1:21" s="39" customFormat="1" ht="16.5" customHeight="1" x14ac:dyDescent="0.2">
      <c r="A22" s="239" t="s">
        <v>24</v>
      </c>
      <c r="B22" s="239" t="s">
        <v>77</v>
      </c>
      <c r="C22" s="240" t="s">
        <v>25</v>
      </c>
      <c r="D22" s="249">
        <v>3</v>
      </c>
      <c r="E22" s="249"/>
      <c r="F22" s="249"/>
      <c r="G22" s="228"/>
      <c r="H22" s="230"/>
      <c r="I22" s="230"/>
      <c r="J22" s="230"/>
      <c r="K22" s="230"/>
      <c r="L22" s="230"/>
      <c r="N22" s="37"/>
      <c r="O22" s="38"/>
    </row>
    <row r="23" spans="1:21" s="39" customFormat="1" ht="16.5" customHeight="1" x14ac:dyDescent="0.2">
      <c r="A23" s="230"/>
      <c r="B23" s="230"/>
      <c r="C23" s="229"/>
      <c r="D23" s="228"/>
      <c r="E23" s="228"/>
      <c r="F23" s="228"/>
      <c r="G23" s="228"/>
      <c r="H23" s="237" t="s">
        <v>114</v>
      </c>
      <c r="I23" s="124"/>
      <c r="J23" s="3"/>
      <c r="K23" s="129">
        <v>33</v>
      </c>
      <c r="L23" s="1"/>
      <c r="M23" s="1"/>
      <c r="N23" s="38"/>
    </row>
    <row r="24" spans="1:21" s="39" customFormat="1" ht="16.5" customHeight="1" x14ac:dyDescent="0.2">
      <c r="A24" s="231" t="s">
        <v>11</v>
      </c>
      <c r="B24" s="231" t="s">
        <v>33</v>
      </c>
      <c r="C24" s="227"/>
      <c r="D24" s="232">
        <f>SUM(D25:D26)</f>
        <v>8</v>
      </c>
      <c r="E24" s="233"/>
      <c r="F24" s="228"/>
      <c r="G24" s="228"/>
      <c r="H24" s="194" t="s">
        <v>69</v>
      </c>
      <c r="I24" s="194" t="s">
        <v>71</v>
      </c>
      <c r="J24" s="194"/>
      <c r="K24" s="299">
        <v>3</v>
      </c>
      <c r="L24" s="299"/>
      <c r="M24" s="299"/>
      <c r="N24" s="1"/>
    </row>
    <row r="25" spans="1:21" s="39" customFormat="1" ht="16.5" customHeight="1" x14ac:dyDescent="0.2">
      <c r="A25" s="239" t="s">
        <v>82</v>
      </c>
      <c r="B25" s="239" t="s">
        <v>60</v>
      </c>
      <c r="C25" s="240" t="s">
        <v>81</v>
      </c>
      <c r="D25" s="249">
        <v>4</v>
      </c>
      <c r="E25" s="249"/>
      <c r="F25" s="249"/>
      <c r="G25" s="228"/>
      <c r="H25" s="93" t="s">
        <v>70</v>
      </c>
      <c r="I25" s="93" t="s">
        <v>66</v>
      </c>
      <c r="J25" s="93"/>
      <c r="K25" s="300"/>
      <c r="L25" s="300"/>
      <c r="M25" s="300"/>
      <c r="N25" s="1"/>
    </row>
    <row r="26" spans="1:21" s="39" customFormat="1" ht="16.5" customHeight="1" x14ac:dyDescent="0.2">
      <c r="A26" s="239" t="s">
        <v>104</v>
      </c>
      <c r="B26" s="64" t="s">
        <v>61</v>
      </c>
      <c r="C26" s="240" t="s">
        <v>81</v>
      </c>
      <c r="D26" s="249">
        <v>4</v>
      </c>
      <c r="E26" s="249"/>
      <c r="F26" s="249"/>
      <c r="G26" s="228"/>
      <c r="H26" s="195" t="s">
        <v>83</v>
      </c>
      <c r="I26" s="195" t="s">
        <v>72</v>
      </c>
      <c r="J26" s="195"/>
      <c r="K26" s="301"/>
      <c r="L26" s="301"/>
      <c r="M26" s="301"/>
      <c r="N26" s="1"/>
    </row>
    <row r="27" spans="1:21" s="39" customFormat="1" ht="24" customHeight="1" x14ac:dyDescent="0.2">
      <c r="A27" s="237"/>
      <c r="B27" s="231"/>
      <c r="C27" s="227"/>
      <c r="D27" s="245"/>
      <c r="E27" s="245"/>
      <c r="F27" s="228"/>
      <c r="G27" s="228"/>
      <c r="H27" s="199" t="s">
        <v>187</v>
      </c>
      <c r="I27" s="200" t="s">
        <v>185</v>
      </c>
      <c r="J27" s="258"/>
      <c r="K27" s="201">
        <v>3</v>
      </c>
      <c r="L27" s="201"/>
      <c r="M27" s="201"/>
      <c r="N27" s="1"/>
      <c r="O27" s="38"/>
      <c r="S27" s="42"/>
      <c r="T27" s="42"/>
      <c r="U27" s="40"/>
    </row>
    <row r="28" spans="1:21" s="39" customFormat="1" ht="16.5" customHeight="1" x14ac:dyDescent="0.2">
      <c r="A28" s="237" t="s">
        <v>34</v>
      </c>
      <c r="B28" s="237"/>
      <c r="C28" s="237"/>
      <c r="D28" s="230"/>
      <c r="E28" s="230"/>
      <c r="F28" s="230"/>
      <c r="G28" s="228"/>
      <c r="H28" s="196" t="s">
        <v>67</v>
      </c>
      <c r="I28" s="196" t="s">
        <v>68</v>
      </c>
      <c r="J28" s="196"/>
      <c r="K28" s="197">
        <v>3</v>
      </c>
      <c r="L28" s="197"/>
      <c r="M28" s="197"/>
      <c r="N28" s="1"/>
      <c r="O28" s="38"/>
    </row>
    <row r="29" spans="1:21" s="39" customFormat="1" ht="16.5" customHeight="1" x14ac:dyDescent="0.2">
      <c r="A29" s="231" t="s">
        <v>5</v>
      </c>
      <c r="B29" s="231" t="s">
        <v>12</v>
      </c>
      <c r="C29" s="259"/>
      <c r="D29" s="232">
        <f>D30</f>
        <v>2</v>
      </c>
      <c r="E29" s="44"/>
      <c r="F29" s="235"/>
      <c r="G29" s="228"/>
      <c r="H29" s="196" t="s">
        <v>118</v>
      </c>
      <c r="I29" s="196"/>
      <c r="J29" s="196"/>
      <c r="K29" s="197">
        <v>3</v>
      </c>
      <c r="L29" s="197"/>
      <c r="M29" s="197"/>
      <c r="N29" s="1"/>
      <c r="O29" s="38"/>
    </row>
    <row r="30" spans="1:21" s="39" customFormat="1" ht="16.5" customHeight="1" x14ac:dyDescent="0.2">
      <c r="A30" s="238" t="s">
        <v>56</v>
      </c>
      <c r="B30" s="238" t="s">
        <v>80</v>
      </c>
      <c r="C30" s="238"/>
      <c r="D30" s="250">
        <v>2</v>
      </c>
      <c r="E30" s="250"/>
      <c r="F30" s="250"/>
      <c r="G30" s="228"/>
      <c r="H30" s="196" t="s">
        <v>118</v>
      </c>
      <c r="I30" s="196"/>
      <c r="J30" s="196"/>
      <c r="K30" s="197">
        <v>3</v>
      </c>
      <c r="L30" s="197"/>
      <c r="M30" s="197"/>
      <c r="N30" s="3"/>
      <c r="O30" s="38"/>
    </row>
    <row r="31" spans="1:21" s="39" customFormat="1" ht="16.5" customHeight="1" x14ac:dyDescent="0.2">
      <c r="A31" s="234"/>
      <c r="B31" s="234"/>
      <c r="C31" s="246"/>
      <c r="D31" s="235"/>
      <c r="E31" s="235"/>
      <c r="F31" s="235"/>
      <c r="G31" s="228"/>
      <c r="H31" s="196" t="s">
        <v>118</v>
      </c>
      <c r="I31" s="196"/>
      <c r="J31" s="196"/>
      <c r="K31" s="197">
        <v>3</v>
      </c>
      <c r="L31" s="197"/>
      <c r="M31" s="197"/>
      <c r="N31" s="3"/>
      <c r="O31" s="38"/>
    </row>
    <row r="32" spans="1:21" s="39" customFormat="1" ht="16.5" customHeight="1" x14ac:dyDescent="0.2">
      <c r="A32" s="231" t="s">
        <v>6</v>
      </c>
      <c r="B32" s="227" t="s">
        <v>192</v>
      </c>
      <c r="C32" s="247"/>
      <c r="D32" s="232">
        <f>D33</f>
        <v>3</v>
      </c>
      <c r="E32" s="44"/>
      <c r="F32" s="235"/>
      <c r="G32" s="228"/>
      <c r="H32" s="196" t="s">
        <v>115</v>
      </c>
      <c r="I32" s="196" t="s">
        <v>116</v>
      </c>
      <c r="J32" s="196"/>
      <c r="K32" s="197">
        <v>3</v>
      </c>
      <c r="L32" s="197"/>
      <c r="M32" s="197"/>
      <c r="N32" s="3"/>
      <c r="O32" s="38"/>
    </row>
    <row r="33" spans="1:15" s="39" customFormat="1" ht="16.5" customHeight="1" x14ac:dyDescent="0.2">
      <c r="A33" s="238" t="s">
        <v>62</v>
      </c>
      <c r="B33" s="238" t="s">
        <v>73</v>
      </c>
      <c r="C33" s="238" t="s">
        <v>89</v>
      </c>
      <c r="D33" s="250">
        <v>3</v>
      </c>
      <c r="E33" s="250"/>
      <c r="F33" s="250"/>
      <c r="G33" s="228"/>
      <c r="H33" s="196" t="s">
        <v>115</v>
      </c>
      <c r="I33" s="196" t="s">
        <v>116</v>
      </c>
      <c r="J33" s="196"/>
      <c r="K33" s="197">
        <v>3</v>
      </c>
      <c r="L33" s="197"/>
      <c r="M33" s="197"/>
      <c r="N33" s="3"/>
      <c r="O33" s="38"/>
    </row>
    <row r="34" spans="1:15" s="39" customFormat="1" ht="16.5" customHeight="1" x14ac:dyDescent="0.2">
      <c r="A34" s="253" t="s">
        <v>193</v>
      </c>
      <c r="B34" s="234"/>
      <c r="C34" s="246"/>
      <c r="D34" s="235"/>
      <c r="E34" s="235"/>
      <c r="F34" s="235"/>
      <c r="G34" s="228"/>
      <c r="H34" s="196" t="s">
        <v>115</v>
      </c>
      <c r="I34" s="196" t="s">
        <v>116</v>
      </c>
      <c r="J34" s="196"/>
      <c r="K34" s="198">
        <v>3</v>
      </c>
      <c r="L34" s="197"/>
      <c r="M34" s="197"/>
      <c r="N34" s="1"/>
      <c r="O34" s="38"/>
    </row>
    <row r="35" spans="1:15" s="39" customFormat="1" ht="16.5" customHeight="1" x14ac:dyDescent="0.2">
      <c r="A35" s="237" t="s">
        <v>13</v>
      </c>
      <c r="B35" s="231"/>
      <c r="C35" s="247"/>
      <c r="D35" s="43"/>
      <c r="E35" s="44"/>
      <c r="F35" s="235"/>
      <c r="G35" s="228"/>
      <c r="H35" s="196" t="s">
        <v>115</v>
      </c>
      <c r="I35" s="196" t="s">
        <v>116</v>
      </c>
      <c r="J35" s="196"/>
      <c r="K35" s="197">
        <v>3</v>
      </c>
      <c r="L35" s="197"/>
      <c r="M35" s="197"/>
      <c r="N35" s="1"/>
      <c r="O35" s="38"/>
    </row>
    <row r="36" spans="1:15" s="39" customFormat="1" ht="16.5" customHeight="1" x14ac:dyDescent="0.2">
      <c r="A36" s="61" t="s">
        <v>63</v>
      </c>
      <c r="B36" s="61" t="s">
        <v>88</v>
      </c>
      <c r="C36" s="260"/>
      <c r="D36" s="62"/>
      <c r="E36" s="62"/>
      <c r="F36" s="62"/>
      <c r="G36" s="228"/>
      <c r="H36" s="196" t="s">
        <v>115</v>
      </c>
      <c r="I36" s="196" t="s">
        <v>116</v>
      </c>
      <c r="J36" s="196"/>
      <c r="K36" s="197">
        <v>3</v>
      </c>
      <c r="L36" s="197"/>
      <c r="M36" s="197"/>
      <c r="N36" s="1"/>
      <c r="O36" s="38"/>
    </row>
    <row r="37" spans="1:15" s="39" customFormat="1" ht="16.5" customHeight="1" x14ac:dyDescent="0.2">
      <c r="A37" s="234"/>
      <c r="B37" s="234"/>
      <c r="C37" s="246"/>
      <c r="D37" s="235"/>
      <c r="E37" s="235"/>
      <c r="F37" s="235"/>
      <c r="G37" s="228"/>
      <c r="H37" s="230"/>
      <c r="I37" s="230"/>
      <c r="J37" s="230"/>
      <c r="K37" s="230"/>
      <c r="L37" s="230"/>
      <c r="N37" s="1"/>
      <c r="O37" s="38"/>
    </row>
    <row r="38" spans="1:15" s="39" customFormat="1" ht="16.5" customHeight="1" x14ac:dyDescent="0.2">
      <c r="A38" s="261" t="s">
        <v>14</v>
      </c>
      <c r="B38" s="255"/>
      <c r="C38" s="247"/>
      <c r="D38" s="43"/>
      <c r="E38" s="44"/>
      <c r="F38" s="235"/>
      <c r="G38" s="228"/>
      <c r="H38" s="237" t="s">
        <v>105</v>
      </c>
      <c r="I38" s="124"/>
      <c r="J38" s="65"/>
      <c r="K38" s="233">
        <v>35</v>
      </c>
      <c r="L38" s="248"/>
      <c r="M38" s="36"/>
      <c r="N38" s="1"/>
      <c r="O38" s="2"/>
    </row>
    <row r="39" spans="1:15" ht="24" customHeight="1" x14ac:dyDescent="0.2">
      <c r="A39" s="193" t="s">
        <v>184</v>
      </c>
      <c r="B39" s="193" t="s">
        <v>185</v>
      </c>
      <c r="C39" s="262"/>
      <c r="D39" s="45"/>
      <c r="E39" s="45"/>
      <c r="F39" s="45"/>
      <c r="H39" s="180" t="s">
        <v>186</v>
      </c>
      <c r="I39" s="181" t="s">
        <v>185</v>
      </c>
      <c r="J39" s="242"/>
      <c r="K39" s="243">
        <v>3</v>
      </c>
      <c r="L39" s="243"/>
      <c r="M39" s="125"/>
    </row>
    <row r="40" spans="1:15" ht="16.5" customHeight="1" x14ac:dyDescent="0.2">
      <c r="D40" s="3"/>
      <c r="E40" s="3"/>
      <c r="F40" s="3"/>
      <c r="H40" s="244" t="s">
        <v>82</v>
      </c>
      <c r="I40" s="94" t="s">
        <v>60</v>
      </c>
      <c r="J40" s="263"/>
      <c r="K40" s="251">
        <v>4</v>
      </c>
      <c r="L40" s="251"/>
      <c r="M40" s="106"/>
    </row>
    <row r="41" spans="1:15" ht="16.5" customHeight="1" x14ac:dyDescent="0.2">
      <c r="A41" s="237" t="s">
        <v>106</v>
      </c>
      <c r="B41" s="124"/>
      <c r="D41" s="129">
        <v>47</v>
      </c>
      <c r="H41" s="241" t="s">
        <v>104</v>
      </c>
      <c r="I41" s="241" t="s">
        <v>61</v>
      </c>
      <c r="J41" s="242"/>
      <c r="K41" s="243">
        <v>4</v>
      </c>
      <c r="L41" s="243"/>
      <c r="M41" s="125"/>
    </row>
    <row r="42" spans="1:15" ht="16.5" customHeight="1" x14ac:dyDescent="0.2">
      <c r="A42" s="5"/>
      <c r="B42" s="5"/>
      <c r="C42" s="5"/>
      <c r="D42" s="6"/>
      <c r="E42" s="6"/>
      <c r="F42" s="6"/>
      <c r="H42" s="241" t="s">
        <v>57</v>
      </c>
      <c r="I42" s="241" t="s">
        <v>86</v>
      </c>
      <c r="J42" s="242"/>
      <c r="K42" s="243">
        <v>3</v>
      </c>
      <c r="L42" s="243"/>
      <c r="M42" s="125"/>
    </row>
    <row r="43" spans="1:15" ht="16.5" customHeight="1" x14ac:dyDescent="0.2">
      <c r="A43" s="5"/>
      <c r="B43" s="5"/>
      <c r="C43" s="5"/>
      <c r="D43" s="6"/>
      <c r="E43" s="6"/>
      <c r="F43" s="6"/>
      <c r="H43" s="244" t="s">
        <v>63</v>
      </c>
      <c r="I43" s="244" t="s">
        <v>88</v>
      </c>
      <c r="J43" s="252"/>
      <c r="K43" s="251">
        <v>3</v>
      </c>
      <c r="L43" s="251"/>
      <c r="M43" s="106"/>
    </row>
    <row r="44" spans="1:15" ht="16.5" customHeight="1" x14ac:dyDescent="0.2">
      <c r="A44" s="5"/>
      <c r="B44" s="5"/>
      <c r="C44" s="5"/>
      <c r="D44" s="6"/>
      <c r="E44" s="6"/>
      <c r="F44" s="6"/>
      <c r="H44" s="126" t="s">
        <v>69</v>
      </c>
      <c r="I44" s="126" t="s">
        <v>71</v>
      </c>
      <c r="J44" s="264"/>
      <c r="K44" s="294">
        <v>3</v>
      </c>
      <c r="L44" s="294"/>
      <c r="M44" s="294"/>
      <c r="O44" s="3"/>
    </row>
    <row r="45" spans="1:15" ht="16.5" customHeight="1" x14ac:dyDescent="0.2">
      <c r="A45" s="5"/>
      <c r="B45" s="5"/>
      <c r="C45" s="5"/>
      <c r="D45" s="6"/>
      <c r="E45" s="6"/>
      <c r="F45" s="6"/>
      <c r="H45" s="127" t="s">
        <v>70</v>
      </c>
      <c r="I45" s="127" t="s">
        <v>66</v>
      </c>
      <c r="J45" s="265"/>
      <c r="K45" s="295"/>
      <c r="L45" s="297"/>
      <c r="M45" s="278"/>
      <c r="O45" s="3"/>
    </row>
    <row r="46" spans="1:15" ht="16.5" customHeight="1" x14ac:dyDescent="0.2">
      <c r="A46" s="5"/>
      <c r="B46" s="5"/>
      <c r="C46" s="5"/>
      <c r="D46" s="6"/>
      <c r="E46" s="6"/>
      <c r="F46" s="6"/>
      <c r="H46" s="130" t="s">
        <v>83</v>
      </c>
      <c r="I46" s="130" t="s">
        <v>72</v>
      </c>
      <c r="J46" s="266"/>
      <c r="K46" s="296"/>
      <c r="L46" s="298"/>
      <c r="M46" s="279"/>
      <c r="O46" s="3"/>
    </row>
    <row r="47" spans="1:15" ht="30" customHeight="1" x14ac:dyDescent="0.2">
      <c r="A47" s="5"/>
      <c r="B47" s="5"/>
      <c r="C47" s="5"/>
      <c r="D47" s="6"/>
      <c r="E47" s="6"/>
      <c r="F47" s="6"/>
      <c r="H47" s="210" t="s">
        <v>186</v>
      </c>
      <c r="I47" s="181" t="s">
        <v>185</v>
      </c>
      <c r="J47" s="242"/>
      <c r="K47" s="243">
        <v>3</v>
      </c>
      <c r="L47" s="243"/>
      <c r="M47" s="125"/>
      <c r="O47" s="3"/>
    </row>
    <row r="48" spans="1:15" ht="16.5" customHeight="1" x14ac:dyDescent="0.2">
      <c r="A48" s="5"/>
      <c r="B48" s="5"/>
      <c r="C48" s="5"/>
      <c r="D48" s="6"/>
      <c r="E48" s="6"/>
      <c r="F48" s="6"/>
      <c r="H48" s="241" t="s">
        <v>67</v>
      </c>
      <c r="I48" s="241" t="s">
        <v>68</v>
      </c>
      <c r="J48" s="241"/>
      <c r="K48" s="243">
        <v>3</v>
      </c>
      <c r="L48" s="243"/>
      <c r="M48" s="125"/>
    </row>
    <row r="49" spans="1:13" ht="16.5" customHeight="1" x14ac:dyDescent="0.2">
      <c r="A49" s="5"/>
      <c r="B49" s="5"/>
      <c r="C49" s="5"/>
      <c r="D49" s="6"/>
      <c r="E49" s="6"/>
      <c r="F49" s="6"/>
      <c r="H49" s="244" t="s">
        <v>108</v>
      </c>
      <c r="I49" s="244" t="s">
        <v>113</v>
      </c>
      <c r="J49" s="252"/>
      <c r="K49" s="251">
        <v>3</v>
      </c>
      <c r="L49" s="251"/>
      <c r="M49" s="106"/>
    </row>
    <row r="50" spans="1:13" ht="16.5" customHeight="1" x14ac:dyDescent="0.2">
      <c r="A50" s="5"/>
      <c r="B50" s="5"/>
      <c r="C50" s="5"/>
      <c r="D50" s="6"/>
      <c r="E50" s="6"/>
      <c r="F50" s="6"/>
      <c r="H50" s="241" t="s">
        <v>108</v>
      </c>
      <c r="I50" s="241" t="s">
        <v>111</v>
      </c>
      <c r="J50" s="242"/>
      <c r="K50" s="243">
        <v>3</v>
      </c>
      <c r="L50" s="243"/>
      <c r="M50" s="125"/>
    </row>
    <row r="51" spans="1:13" ht="16.5" customHeight="1" x14ac:dyDescent="0.2">
      <c r="A51" s="5"/>
      <c r="B51" s="5"/>
      <c r="C51" s="5"/>
      <c r="D51" s="6"/>
      <c r="E51" s="6"/>
      <c r="F51" s="6"/>
      <c r="H51" s="241" t="s">
        <v>108</v>
      </c>
      <c r="I51" s="241" t="s">
        <v>112</v>
      </c>
      <c r="J51" s="242"/>
      <c r="K51" s="243">
        <v>3</v>
      </c>
      <c r="L51" s="243"/>
      <c r="M51" s="125"/>
    </row>
    <row r="52" spans="1:13" ht="16.5" customHeight="1" x14ac:dyDescent="0.2">
      <c r="A52" s="5"/>
      <c r="B52" s="5"/>
      <c r="C52" s="5"/>
      <c r="D52" s="6"/>
      <c r="E52" s="6"/>
      <c r="F52" s="6"/>
      <c r="H52" s="134" t="s">
        <v>107</v>
      </c>
      <c r="I52" s="134"/>
      <c r="J52" s="267" t="s">
        <v>35</v>
      </c>
      <c r="K52" s="267">
        <v>120</v>
      </c>
      <c r="L52" s="230"/>
      <c r="M52" s="39"/>
    </row>
    <row r="53" spans="1:13" ht="16.5" customHeight="1" x14ac:dyDescent="0.2">
      <c r="A53" s="5"/>
      <c r="B53" s="5"/>
      <c r="C53" s="5"/>
      <c r="D53" s="6"/>
      <c r="E53" s="6"/>
      <c r="F53" s="6"/>
      <c r="K53" s="3"/>
      <c r="L53" s="3"/>
      <c r="M53" s="3"/>
    </row>
    <row r="54" spans="1:13" ht="16.5" customHeight="1" x14ac:dyDescent="0.2">
      <c r="A54" s="5"/>
      <c r="B54" s="5"/>
      <c r="C54" s="5"/>
      <c r="D54" s="6"/>
      <c r="E54" s="6"/>
      <c r="F54" s="6"/>
    </row>
    <row r="55" spans="1:13" ht="16.5" customHeight="1" x14ac:dyDescent="0.2">
      <c r="A55" s="5"/>
      <c r="B55" s="5"/>
      <c r="C55" s="5"/>
      <c r="D55" s="6"/>
      <c r="E55" s="6"/>
      <c r="F55" s="6"/>
    </row>
    <row r="56" spans="1:13" ht="16.5" customHeight="1" x14ac:dyDescent="0.2">
      <c r="A56" s="5"/>
      <c r="B56" s="5"/>
      <c r="C56" s="5"/>
      <c r="D56" s="6"/>
      <c r="E56" s="6"/>
      <c r="F56" s="6"/>
      <c r="H56" s="117" t="s">
        <v>17</v>
      </c>
      <c r="I56" s="119" t="s">
        <v>92</v>
      </c>
      <c r="J56" s="118" t="s">
        <v>20</v>
      </c>
    </row>
    <row r="57" spans="1:13" ht="16.5" customHeight="1" x14ac:dyDescent="0.2">
      <c r="A57" s="5"/>
      <c r="B57" s="5"/>
      <c r="C57" s="5"/>
      <c r="D57" s="6"/>
      <c r="E57" s="6"/>
      <c r="F57" s="6"/>
      <c r="H57" s="120" t="s">
        <v>18</v>
      </c>
      <c r="I57" s="122" t="s">
        <v>103</v>
      </c>
      <c r="J57" s="121" t="s">
        <v>19</v>
      </c>
    </row>
    <row r="58" spans="1:13" ht="15" customHeight="1" x14ac:dyDescent="0.25">
      <c r="A58" s="285" t="s">
        <v>2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</row>
    <row r="59" spans="1:13" ht="18" customHeight="1" x14ac:dyDescent="0.3">
      <c r="A59" s="286" t="s">
        <v>180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</row>
    <row r="60" spans="1:13" ht="18" customHeight="1" x14ac:dyDescent="0.25">
      <c r="A60" s="216" t="s">
        <v>0</v>
      </c>
      <c r="B60" s="217"/>
      <c r="C60" s="284" t="s">
        <v>191</v>
      </c>
      <c r="D60" s="284"/>
      <c r="E60" s="284"/>
      <c r="F60" s="284"/>
      <c r="G60" s="284"/>
      <c r="H60" s="284"/>
      <c r="I60" s="284"/>
      <c r="J60" s="214"/>
      <c r="K60" s="214"/>
      <c r="L60" s="213"/>
      <c r="M60" s="213"/>
    </row>
    <row r="61" spans="1:13" ht="18" customHeight="1" x14ac:dyDescent="0.25">
      <c r="A61" s="218" t="s">
        <v>36</v>
      </c>
      <c r="B61" s="219"/>
      <c r="C61" s="220"/>
      <c r="D61" s="220"/>
      <c r="E61" s="221"/>
      <c r="F61" s="222"/>
      <c r="G61" s="215"/>
      <c r="H61" s="215"/>
      <c r="I61" s="215"/>
      <c r="J61" s="214"/>
      <c r="K61" s="214"/>
      <c r="L61" s="213"/>
      <c r="M61" s="213"/>
    </row>
    <row r="62" spans="1:13" ht="10.5" customHeight="1" x14ac:dyDescent="0.3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1:13" ht="21" customHeight="1" x14ac:dyDescent="0.2">
      <c r="A63" s="4" t="s">
        <v>200</v>
      </c>
      <c r="B63" s="5"/>
      <c r="C63" s="83" t="s">
        <v>95</v>
      </c>
      <c r="D63" s="83" t="s">
        <v>16</v>
      </c>
      <c r="E63" s="83" t="s">
        <v>15</v>
      </c>
      <c r="F63" s="83" t="s">
        <v>40</v>
      </c>
      <c r="G63" s="84"/>
      <c r="H63" s="4" t="s">
        <v>201</v>
      </c>
      <c r="I63" s="4"/>
      <c r="J63" s="83" t="s">
        <v>95</v>
      </c>
      <c r="K63" s="83" t="s">
        <v>16</v>
      </c>
      <c r="L63" s="83" t="s">
        <v>15</v>
      </c>
      <c r="M63" s="83" t="s">
        <v>40</v>
      </c>
    </row>
    <row r="64" spans="1:13" ht="21" customHeight="1" x14ac:dyDescent="0.2">
      <c r="A64" s="59" t="s">
        <v>56</v>
      </c>
      <c r="B64" s="191" t="s">
        <v>80</v>
      </c>
      <c r="C64" s="89"/>
      <c r="D64" s="71">
        <v>2</v>
      </c>
      <c r="E64" s="71"/>
      <c r="F64" s="71"/>
      <c r="H64" s="60" t="s">
        <v>24</v>
      </c>
      <c r="I64" s="60" t="s">
        <v>77</v>
      </c>
      <c r="J64" s="77" t="s">
        <v>25</v>
      </c>
      <c r="K64" s="71">
        <v>3</v>
      </c>
      <c r="L64" s="71"/>
      <c r="M64" s="71"/>
    </row>
    <row r="65" spans="1:13" ht="21" customHeight="1" x14ac:dyDescent="0.2">
      <c r="A65" s="60" t="s">
        <v>21</v>
      </c>
      <c r="B65" s="60" t="s">
        <v>78</v>
      </c>
      <c r="C65" s="77" t="s">
        <v>87</v>
      </c>
      <c r="D65" s="71">
        <v>3</v>
      </c>
      <c r="E65" s="71"/>
      <c r="F65" s="71"/>
      <c r="G65" s="25"/>
      <c r="H65" s="60" t="s">
        <v>23</v>
      </c>
      <c r="I65" s="60" t="s">
        <v>79</v>
      </c>
      <c r="J65" s="77" t="s">
        <v>87</v>
      </c>
      <c r="K65" s="71">
        <v>3</v>
      </c>
      <c r="L65" s="71"/>
      <c r="M65" s="71"/>
    </row>
    <row r="66" spans="1:13" ht="21" customHeight="1" x14ac:dyDescent="0.2">
      <c r="A66" s="60" t="s">
        <v>22</v>
      </c>
      <c r="B66" s="60" t="s">
        <v>75</v>
      </c>
      <c r="C66" s="85"/>
      <c r="D66" s="71">
        <v>3</v>
      </c>
      <c r="E66" s="71"/>
      <c r="F66" s="71"/>
      <c r="G66" s="25"/>
      <c r="H66" s="60" t="s">
        <v>22</v>
      </c>
      <c r="I66" s="60" t="s">
        <v>75</v>
      </c>
      <c r="J66" s="85"/>
      <c r="K66" s="71">
        <v>3</v>
      </c>
      <c r="L66" s="71"/>
      <c r="M66" s="71"/>
    </row>
    <row r="67" spans="1:13" ht="21" customHeight="1" x14ac:dyDescent="0.2">
      <c r="A67" s="315" t="s">
        <v>63</v>
      </c>
      <c r="B67" s="196" t="s">
        <v>88</v>
      </c>
      <c r="C67" s="77"/>
      <c r="D67" s="71">
        <v>3</v>
      </c>
      <c r="E67" s="71"/>
      <c r="F67" s="71"/>
      <c r="G67" s="25"/>
      <c r="H67" s="60" t="s">
        <v>57</v>
      </c>
      <c r="I67" s="66" t="s">
        <v>86</v>
      </c>
      <c r="J67" s="90"/>
      <c r="K67" s="71">
        <v>3</v>
      </c>
      <c r="L67" s="71"/>
      <c r="M67" s="71"/>
    </row>
    <row r="68" spans="1:13" ht="21" customHeight="1" x14ac:dyDescent="0.2">
      <c r="A68" s="64" t="s">
        <v>188</v>
      </c>
      <c r="B68" s="184" t="s">
        <v>94</v>
      </c>
      <c r="C68" s="202"/>
      <c r="D68" s="182">
        <v>4</v>
      </c>
      <c r="E68" s="183"/>
      <c r="F68" s="183"/>
      <c r="H68" s="64" t="s">
        <v>189</v>
      </c>
      <c r="I68" s="184" t="s">
        <v>60</v>
      </c>
      <c r="J68" s="202"/>
      <c r="K68" s="182">
        <v>4</v>
      </c>
      <c r="L68" s="183"/>
      <c r="M68" s="183"/>
    </row>
    <row r="69" spans="1:13" ht="21" customHeight="1" x14ac:dyDescent="0.2">
      <c r="A69" s="14"/>
      <c r="B69" s="14"/>
      <c r="C69" s="21"/>
      <c r="D69" s="15">
        <f>SUM(D64:D68)</f>
        <v>15</v>
      </c>
      <c r="J69" s="12"/>
      <c r="K69" s="15">
        <v>16</v>
      </c>
    </row>
    <row r="70" spans="1:13" ht="21" customHeight="1" x14ac:dyDescent="0.2">
      <c r="A70" s="16"/>
      <c r="B70" s="16"/>
      <c r="D70" s="313"/>
      <c r="E70" s="3"/>
      <c r="F70" s="3"/>
      <c r="G70" s="3"/>
    </row>
    <row r="71" spans="1:13" ht="21" customHeight="1" x14ac:dyDescent="0.2">
      <c r="A71" s="4" t="s">
        <v>198</v>
      </c>
      <c r="B71" s="5"/>
      <c r="C71" s="314"/>
      <c r="D71" s="87"/>
      <c r="E71" s="17"/>
      <c r="G71" s="18"/>
      <c r="H71" s="4" t="s">
        <v>199</v>
      </c>
      <c r="I71" s="5"/>
      <c r="K71" s="3"/>
      <c r="L71" s="3"/>
      <c r="M71" s="3"/>
    </row>
    <row r="72" spans="1:13" ht="21" customHeight="1" x14ac:dyDescent="0.2">
      <c r="A72" s="68" t="s">
        <v>84</v>
      </c>
      <c r="B72" s="68" t="s">
        <v>85</v>
      </c>
      <c r="C72" s="77"/>
      <c r="D72" s="71">
        <v>3</v>
      </c>
      <c r="E72" s="71"/>
      <c r="F72" s="71"/>
      <c r="G72" s="25"/>
      <c r="H72" s="97" t="s">
        <v>84</v>
      </c>
      <c r="I72" s="68" t="s">
        <v>85</v>
      </c>
      <c r="J72" s="77"/>
      <c r="K72" s="71">
        <v>3</v>
      </c>
      <c r="L72" s="71"/>
      <c r="M72" s="71"/>
    </row>
    <row r="73" spans="1:13" ht="21" customHeight="1" x14ac:dyDescent="0.2">
      <c r="A73" s="68" t="s">
        <v>90</v>
      </c>
      <c r="B73" s="68" t="s">
        <v>91</v>
      </c>
      <c r="C73" s="96" t="s">
        <v>96</v>
      </c>
      <c r="D73" s="71">
        <v>3</v>
      </c>
      <c r="E73" s="71"/>
      <c r="F73" s="71"/>
      <c r="G73" s="25"/>
      <c r="H73" s="81" t="s">
        <v>64</v>
      </c>
      <c r="I73" s="69" t="s">
        <v>65</v>
      </c>
      <c r="J73" s="77"/>
      <c r="K73" s="71">
        <v>2</v>
      </c>
      <c r="L73" s="71"/>
      <c r="M73" s="71"/>
    </row>
    <row r="74" spans="1:13" ht="21" customHeight="1" x14ac:dyDescent="0.2">
      <c r="A74" s="60" t="s">
        <v>26</v>
      </c>
      <c r="B74" s="60" t="s">
        <v>74</v>
      </c>
      <c r="C74" s="189" t="s">
        <v>23</v>
      </c>
      <c r="D74" s="71">
        <v>3</v>
      </c>
      <c r="E74" s="71"/>
      <c r="F74" s="71"/>
      <c r="G74" s="25"/>
      <c r="H74" s="59" t="s">
        <v>62</v>
      </c>
      <c r="I74" s="191" t="s">
        <v>190</v>
      </c>
      <c r="J74" s="190" t="s">
        <v>89</v>
      </c>
      <c r="K74" s="71">
        <v>3</v>
      </c>
      <c r="L74" s="71"/>
      <c r="M74" s="71"/>
    </row>
    <row r="75" spans="1:13" ht="21" customHeight="1" x14ac:dyDescent="0.2">
      <c r="A75" s="60" t="s">
        <v>41</v>
      </c>
      <c r="B75" s="60" t="s">
        <v>76</v>
      </c>
      <c r="C75" s="77" t="s">
        <v>177</v>
      </c>
      <c r="D75" s="71">
        <v>3</v>
      </c>
      <c r="E75" s="71"/>
      <c r="F75" s="71"/>
      <c r="G75" s="82"/>
      <c r="H75" s="5" t="s">
        <v>58</v>
      </c>
      <c r="I75" s="19" t="s">
        <v>59</v>
      </c>
      <c r="J75" s="77"/>
      <c r="K75" s="71">
        <v>3</v>
      </c>
      <c r="L75" s="71"/>
      <c r="M75" s="71"/>
    </row>
    <row r="76" spans="1:13" ht="21" customHeight="1" x14ac:dyDescent="0.2">
      <c r="A76" s="72" t="s">
        <v>108</v>
      </c>
      <c r="B76" s="72" t="s">
        <v>112</v>
      </c>
      <c r="C76" s="7"/>
      <c r="D76" s="6">
        <v>3</v>
      </c>
      <c r="E76" s="6"/>
      <c r="F76" s="6"/>
      <c r="G76" s="25"/>
      <c r="H76" s="72" t="s">
        <v>108</v>
      </c>
      <c r="I76" s="72" t="s">
        <v>112</v>
      </c>
      <c r="J76" s="5"/>
      <c r="K76" s="71">
        <v>3</v>
      </c>
      <c r="L76" s="78"/>
      <c r="M76" s="78"/>
    </row>
    <row r="77" spans="1:13" ht="21" customHeight="1" x14ac:dyDescent="0.2">
      <c r="D77" s="80">
        <f>SUM(D72:D76)</f>
        <v>15</v>
      </c>
      <c r="E77" s="3"/>
      <c r="F77" s="3"/>
      <c r="G77" s="3"/>
      <c r="I77" s="11"/>
      <c r="J77" s="75"/>
      <c r="K77" s="80">
        <f>SUM(K72:K76)</f>
        <v>14</v>
      </c>
      <c r="L77" s="76"/>
      <c r="M77" s="76"/>
    </row>
    <row r="78" spans="1:13" ht="21" customHeight="1" x14ac:dyDescent="0.2">
      <c r="D78" s="3"/>
      <c r="E78" s="3"/>
      <c r="F78" s="3"/>
      <c r="G78" s="3"/>
      <c r="I78" s="16"/>
      <c r="K78" s="3"/>
      <c r="L78" s="3"/>
      <c r="M78" s="3"/>
    </row>
    <row r="79" spans="1:13" ht="21" customHeight="1" x14ac:dyDescent="0.2">
      <c r="A79" s="57" t="s">
        <v>197</v>
      </c>
      <c r="B79" s="58"/>
      <c r="C79" s="12"/>
      <c r="E79" s="17"/>
      <c r="F79" s="17"/>
      <c r="H79" s="23" t="s">
        <v>196</v>
      </c>
      <c r="I79" s="99"/>
      <c r="J79" s="86"/>
      <c r="K79" s="74"/>
      <c r="L79" s="74"/>
      <c r="M79" s="74"/>
    </row>
    <row r="80" spans="1:13" ht="18" customHeight="1" x14ac:dyDescent="0.2">
      <c r="A80" s="102" t="s">
        <v>69</v>
      </c>
      <c r="B80" s="103" t="s">
        <v>71</v>
      </c>
      <c r="C80" s="188"/>
      <c r="D80" s="272">
        <v>3</v>
      </c>
      <c r="E80" s="275"/>
      <c r="F80" s="272"/>
      <c r="H80" s="280" t="s">
        <v>181</v>
      </c>
      <c r="I80" s="282" t="s">
        <v>185</v>
      </c>
      <c r="J80" s="302" t="s">
        <v>183</v>
      </c>
      <c r="K80" s="268">
        <v>3</v>
      </c>
      <c r="L80" s="270"/>
      <c r="M80" s="270"/>
    </row>
    <row r="81" spans="1:13" ht="18" customHeight="1" x14ac:dyDescent="0.2">
      <c r="A81" s="70" t="s">
        <v>70</v>
      </c>
      <c r="B81" s="100" t="s">
        <v>66</v>
      </c>
      <c r="C81" s="101"/>
      <c r="D81" s="273"/>
      <c r="E81" s="276"/>
      <c r="F81" s="278"/>
      <c r="H81" s="281"/>
      <c r="I81" s="283"/>
      <c r="J81" s="303"/>
      <c r="K81" s="269"/>
      <c r="L81" s="271"/>
      <c r="M81" s="271"/>
    </row>
    <row r="82" spans="1:13" ht="21" customHeight="1" x14ac:dyDescent="0.2">
      <c r="A82" s="104" t="s">
        <v>83</v>
      </c>
      <c r="B82" s="104" t="s">
        <v>72</v>
      </c>
      <c r="C82" s="105"/>
      <c r="D82" s="274"/>
      <c r="E82" s="277"/>
      <c r="F82" s="279"/>
      <c r="H82" s="206" t="s">
        <v>108</v>
      </c>
      <c r="I82" s="207" t="s">
        <v>113</v>
      </c>
      <c r="J82" s="208" t="s">
        <v>109</v>
      </c>
      <c r="K82" s="187">
        <v>3</v>
      </c>
      <c r="L82" s="209"/>
      <c r="M82" s="209"/>
    </row>
    <row r="83" spans="1:13" ht="21" customHeight="1" x14ac:dyDescent="0.2">
      <c r="A83" s="94" t="s">
        <v>108</v>
      </c>
      <c r="B83" s="94" t="s">
        <v>111</v>
      </c>
      <c r="C83" s="11" t="s">
        <v>109</v>
      </c>
      <c r="D83" s="186">
        <v>3</v>
      </c>
      <c r="E83" s="6"/>
      <c r="F83" s="6"/>
      <c r="H83" s="5" t="s">
        <v>58</v>
      </c>
      <c r="I83" s="19" t="s">
        <v>59</v>
      </c>
      <c r="J83" s="77"/>
      <c r="K83" s="71">
        <v>3</v>
      </c>
      <c r="L83" s="71"/>
      <c r="M83" s="71"/>
    </row>
    <row r="84" spans="1:13" ht="21" customHeight="1" x14ac:dyDescent="0.2">
      <c r="A84" s="95" t="s">
        <v>58</v>
      </c>
      <c r="B84" s="19" t="s">
        <v>59</v>
      </c>
      <c r="C84" s="77"/>
      <c r="D84" s="71">
        <v>3</v>
      </c>
      <c r="E84" s="71"/>
      <c r="F84" s="71"/>
      <c r="G84" s="82"/>
      <c r="H84" s="5" t="s">
        <v>58</v>
      </c>
      <c r="I84" s="19" t="s">
        <v>59</v>
      </c>
      <c r="J84" s="88"/>
      <c r="K84" s="6">
        <v>3</v>
      </c>
      <c r="L84" s="8"/>
      <c r="M84" s="8"/>
    </row>
    <row r="85" spans="1:13" ht="21" customHeight="1" x14ac:dyDescent="0.2">
      <c r="A85" s="9" t="s">
        <v>58</v>
      </c>
      <c r="B85" s="19" t="s">
        <v>59</v>
      </c>
      <c r="C85" s="7"/>
      <c r="D85" s="6">
        <v>3</v>
      </c>
      <c r="E85" s="6"/>
      <c r="F85" s="6"/>
      <c r="G85" s="63"/>
      <c r="H85" s="19" t="s">
        <v>115</v>
      </c>
      <c r="I85" s="19" t="s">
        <v>116</v>
      </c>
      <c r="J85" s="7"/>
      <c r="K85" s="6">
        <v>3</v>
      </c>
      <c r="L85" s="8"/>
      <c r="M85" s="8"/>
    </row>
    <row r="86" spans="1:13" ht="21" customHeight="1" x14ac:dyDescent="0.2">
      <c r="A86" s="9" t="s">
        <v>58</v>
      </c>
      <c r="B86" s="19" t="s">
        <v>59</v>
      </c>
      <c r="C86" s="91"/>
      <c r="D86" s="6">
        <v>3</v>
      </c>
      <c r="E86" s="6"/>
      <c r="F86" s="6"/>
      <c r="H86" s="133" t="s">
        <v>117</v>
      </c>
      <c r="J86" s="79"/>
      <c r="K86" s="80">
        <f>SUM(K80:K85)</f>
        <v>15</v>
      </c>
      <c r="L86" s="73"/>
      <c r="M86" s="73"/>
    </row>
    <row r="87" spans="1:13" ht="21" customHeight="1" x14ac:dyDescent="0.2">
      <c r="A87" s="133" t="s">
        <v>107</v>
      </c>
      <c r="B87" s="131"/>
      <c r="C87" s="132"/>
      <c r="D87" s="15">
        <f>SUM(D80:D86)</f>
        <v>15</v>
      </c>
      <c r="F87" s="26"/>
      <c r="K87" s="3"/>
      <c r="L87" s="3"/>
      <c r="M87" s="3"/>
    </row>
    <row r="88" spans="1:13" ht="21" customHeight="1" x14ac:dyDescent="0.2">
      <c r="B88" s="107"/>
      <c r="C88" s="12"/>
      <c r="J88" s="79"/>
      <c r="K88" s="73"/>
      <c r="L88" s="73"/>
      <c r="M88" s="73"/>
    </row>
    <row r="89" spans="1:13" ht="21" customHeight="1" x14ac:dyDescent="0.2">
      <c r="A89" s="4" t="s">
        <v>194</v>
      </c>
      <c r="B89" s="5"/>
      <c r="C89" s="87"/>
      <c r="D89" s="17"/>
      <c r="E89" s="17"/>
      <c r="F89" s="17"/>
      <c r="H89" s="4" t="s">
        <v>195</v>
      </c>
      <c r="I89" s="5"/>
      <c r="J89" s="87"/>
      <c r="K89" s="17"/>
      <c r="L89" s="17"/>
      <c r="M89" s="17" t="s">
        <v>110</v>
      </c>
    </row>
    <row r="90" spans="1:13" ht="22.5" customHeight="1" x14ac:dyDescent="0.2">
      <c r="A90" s="192" t="s">
        <v>203</v>
      </c>
      <c r="B90" s="181" t="s">
        <v>204</v>
      </c>
      <c r="C90" s="7" t="s">
        <v>182</v>
      </c>
      <c r="D90" s="10">
        <v>3</v>
      </c>
      <c r="E90" s="6"/>
      <c r="F90" s="6"/>
      <c r="H90" s="67" t="s">
        <v>67</v>
      </c>
      <c r="I90" s="67" t="s">
        <v>68</v>
      </c>
      <c r="J90" s="7"/>
      <c r="K90" s="6">
        <v>3</v>
      </c>
      <c r="L90" s="8"/>
      <c r="M90" s="8"/>
    </row>
    <row r="91" spans="1:13" ht="21" customHeight="1" x14ac:dyDescent="0.2">
      <c r="A91" s="19" t="s">
        <v>58</v>
      </c>
      <c r="B91" s="19" t="s">
        <v>59</v>
      </c>
      <c r="C91" s="7"/>
      <c r="D91" s="27">
        <v>3</v>
      </c>
      <c r="E91" s="185"/>
      <c r="F91" s="185"/>
      <c r="H91" s="5" t="s">
        <v>58</v>
      </c>
      <c r="I91" s="19" t="s">
        <v>59</v>
      </c>
      <c r="J91" s="88"/>
      <c r="K91" s="6">
        <v>3</v>
      </c>
      <c r="L91" s="8"/>
      <c r="M91" s="8"/>
    </row>
    <row r="92" spans="1:13" ht="21" customHeight="1" x14ac:dyDescent="0.2">
      <c r="A92" s="19" t="s">
        <v>58</v>
      </c>
      <c r="B92" s="19" t="s">
        <v>59</v>
      </c>
      <c r="C92" s="7"/>
      <c r="D92" s="10">
        <v>3</v>
      </c>
      <c r="E92" s="6"/>
      <c r="F92" s="6"/>
      <c r="H92" s="5" t="s">
        <v>58</v>
      </c>
      <c r="I92" s="19" t="s">
        <v>59</v>
      </c>
      <c r="J92" s="7"/>
      <c r="K92" s="6">
        <v>3</v>
      </c>
      <c r="L92" s="8"/>
      <c r="M92" s="8"/>
    </row>
    <row r="93" spans="1:13" ht="21" customHeight="1" x14ac:dyDescent="0.2">
      <c r="A93" s="19" t="s">
        <v>115</v>
      </c>
      <c r="B93" s="19" t="s">
        <v>116</v>
      </c>
      <c r="C93" s="7"/>
      <c r="D93" s="6">
        <v>3</v>
      </c>
      <c r="E93" s="6"/>
      <c r="F93" s="6"/>
      <c r="H93" s="19" t="s">
        <v>115</v>
      </c>
      <c r="I93" s="19" t="s">
        <v>116</v>
      </c>
      <c r="J93" s="7"/>
      <c r="K93" s="6">
        <v>3</v>
      </c>
      <c r="L93" s="8"/>
      <c r="M93" s="8"/>
    </row>
    <row r="94" spans="1:13" ht="21" customHeight="1" x14ac:dyDescent="0.2">
      <c r="A94" s="19" t="s">
        <v>115</v>
      </c>
      <c r="B94" s="19" t="s">
        <v>116</v>
      </c>
      <c r="C94" s="92"/>
      <c r="D94" s="6">
        <v>3</v>
      </c>
      <c r="E94" s="6"/>
      <c r="F94" s="6"/>
      <c r="H94" s="19" t="s">
        <v>115</v>
      </c>
      <c r="I94" s="19" t="s">
        <v>116</v>
      </c>
      <c r="J94" s="7"/>
      <c r="K94" s="6">
        <v>3</v>
      </c>
      <c r="L94" s="8"/>
      <c r="M94" s="24"/>
    </row>
    <row r="95" spans="1:13" ht="21" customHeight="1" x14ac:dyDescent="0.2">
      <c r="C95" s="1"/>
      <c r="D95" s="15">
        <f>SUM(D90:D94)</f>
        <v>15</v>
      </c>
      <c r="F95" s="26"/>
      <c r="G95" s="20"/>
      <c r="H95" s="28"/>
      <c r="I95" s="11"/>
      <c r="J95" s="11"/>
      <c r="K95" s="15">
        <f>SUM(K90:K94)</f>
        <v>15</v>
      </c>
      <c r="L95" s="13"/>
      <c r="M95" s="22"/>
    </row>
    <row r="96" spans="1:13" ht="21" customHeight="1" x14ac:dyDescent="0.25">
      <c r="A96" s="29" t="s">
        <v>17</v>
      </c>
      <c r="B96" s="35" t="s">
        <v>93</v>
      </c>
      <c r="C96" s="33" t="s">
        <v>19</v>
      </c>
      <c r="D96" s="30"/>
      <c r="E96" s="30"/>
      <c r="F96" s="30"/>
      <c r="J96" s="31" t="s">
        <v>3</v>
      </c>
      <c r="K96" s="15">
        <f>D69+K69+D77+K77+D87+K86+D95+K95</f>
        <v>120</v>
      </c>
    </row>
    <row r="97" spans="1:13" ht="21" customHeight="1" x14ac:dyDescent="0.25">
      <c r="A97" s="32" t="s">
        <v>18</v>
      </c>
      <c r="B97" s="98" t="s">
        <v>92</v>
      </c>
      <c r="C97" s="34" t="s">
        <v>20</v>
      </c>
      <c r="D97" s="285" t="s">
        <v>2</v>
      </c>
      <c r="E97" s="285"/>
      <c r="F97" s="285"/>
      <c r="G97" s="285"/>
      <c r="H97" s="285"/>
      <c r="I97" s="285"/>
      <c r="J97" s="285"/>
      <c r="K97" s="285"/>
      <c r="L97" s="285"/>
      <c r="M97" s="285"/>
    </row>
  </sheetData>
  <mergeCells count="24">
    <mergeCell ref="C60:I60"/>
    <mergeCell ref="A58:M58"/>
    <mergeCell ref="D97:M97"/>
    <mergeCell ref="A59:M59"/>
    <mergeCell ref="A1:M1"/>
    <mergeCell ref="K3:M3"/>
    <mergeCell ref="D2:G2"/>
    <mergeCell ref="K2:M2"/>
    <mergeCell ref="D3:G3"/>
    <mergeCell ref="K44:K46"/>
    <mergeCell ref="L44:L46"/>
    <mergeCell ref="M44:M46"/>
    <mergeCell ref="K24:K26"/>
    <mergeCell ref="L24:L26"/>
    <mergeCell ref="M24:M26"/>
    <mergeCell ref="J80:J81"/>
    <mergeCell ref="K80:K81"/>
    <mergeCell ref="L80:L81"/>
    <mergeCell ref="M80:M81"/>
    <mergeCell ref="D80:D82"/>
    <mergeCell ref="E80:E82"/>
    <mergeCell ref="F80:F82"/>
    <mergeCell ref="H80:H81"/>
    <mergeCell ref="I80:I81"/>
  </mergeCells>
  <conditionalFormatting sqref="M10 M64:M65">
    <cfRule type="cellIs" dxfId="11" priority="13" operator="between">
      <formula>"D"</formula>
      <formula>"F"</formula>
    </cfRule>
  </conditionalFormatting>
  <conditionalFormatting sqref="M7">
    <cfRule type="cellIs" dxfId="10" priority="12" operator="between">
      <formula>"D"</formula>
      <formula>"F"</formula>
    </cfRule>
  </conditionalFormatting>
  <conditionalFormatting sqref="M8">
    <cfRule type="cellIs" dxfId="9" priority="11" operator="between">
      <formula>"D"</formula>
      <formula>"F"</formula>
    </cfRule>
  </conditionalFormatting>
  <conditionalFormatting sqref="J9:M10 K7:M8">
    <cfRule type="cellIs" dxfId="8" priority="10" operator="between">
      <formula>"F"</formula>
      <formula>"F"</formula>
    </cfRule>
  </conditionalFormatting>
  <conditionalFormatting sqref="M13">
    <cfRule type="cellIs" dxfId="7" priority="9" operator="between">
      <formula>"F"</formula>
      <formula>"F"</formula>
    </cfRule>
  </conditionalFormatting>
  <conditionalFormatting sqref="M14">
    <cfRule type="cellIs" dxfId="6" priority="8" operator="between">
      <formula>"F"</formula>
      <formula>"F"</formula>
    </cfRule>
  </conditionalFormatting>
  <conditionalFormatting sqref="M15">
    <cfRule type="cellIs" dxfId="5" priority="7" operator="between">
      <formula>"D"</formula>
      <formula>"F"</formula>
    </cfRule>
  </conditionalFormatting>
  <conditionalFormatting sqref="F65:F66 F90:F94 M90:M94 M73 M76 F83:F85 F76">
    <cfRule type="cellIs" dxfId="4" priority="5" operator="between">
      <formula>"F"</formula>
      <formula>"F"</formula>
    </cfRule>
  </conditionalFormatting>
  <conditionalFormatting sqref="F74 M79:M80 F86 M67 M74">
    <cfRule type="cellIs" dxfId="3" priority="4" operator="between">
      <formula>"D"</formula>
      <formula>"F"</formula>
    </cfRule>
  </conditionalFormatting>
  <conditionalFormatting sqref="M75">
    <cfRule type="cellIs" dxfId="2" priority="3" operator="between">
      <formula>"F"</formula>
      <formula>"F"</formula>
    </cfRule>
  </conditionalFormatting>
  <conditionalFormatting sqref="M83">
    <cfRule type="cellIs" dxfId="1" priority="2" operator="between">
      <formula>"F"</formula>
      <formula>"F"</formula>
    </cfRule>
  </conditionalFormatting>
  <conditionalFormatting sqref="M84:M85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60" fitToHeight="2" orientation="landscape" r:id="rId2"/>
  <rowBreaks count="1" manualBreakCount="1">
    <brk id="5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90" zoomScaleNormal="90" workbookViewId="0">
      <selection activeCell="A26" sqref="A26"/>
    </sheetView>
  </sheetViews>
  <sheetFormatPr defaultRowHeight="15" x14ac:dyDescent="0.25"/>
  <cols>
    <col min="1" max="1" width="50.42578125" style="135" customWidth="1"/>
    <col min="2" max="3" width="7.28515625" style="135" customWidth="1"/>
    <col min="4" max="4" width="3.7109375" customWidth="1"/>
    <col min="5" max="5" width="54.28515625" customWidth="1"/>
    <col min="6" max="6" width="7.42578125" customWidth="1"/>
    <col min="7" max="7" width="7.85546875" customWidth="1"/>
  </cols>
  <sheetData>
    <row r="1" spans="1:9" ht="15.75" x14ac:dyDescent="0.25">
      <c r="A1" s="307" t="s">
        <v>175</v>
      </c>
      <c r="B1" s="307"/>
      <c r="C1" s="307"/>
      <c r="D1" s="307"/>
      <c r="E1" s="307"/>
      <c r="F1" s="307"/>
      <c r="G1" s="307"/>
      <c r="H1" s="151"/>
    </row>
    <row r="2" spans="1:9" x14ac:dyDescent="0.25">
      <c r="A2" s="172" t="s">
        <v>172</v>
      </c>
      <c r="B2" s="154" t="s">
        <v>53</v>
      </c>
      <c r="C2" s="154" t="s">
        <v>54</v>
      </c>
      <c r="D2" s="151"/>
      <c r="E2" s="174" t="s">
        <v>173</v>
      </c>
      <c r="F2" s="154" t="s">
        <v>53</v>
      </c>
      <c r="G2" s="178" t="s">
        <v>54</v>
      </c>
    </row>
    <row r="3" spans="1:9" x14ac:dyDescent="0.25">
      <c r="A3" s="161" t="s">
        <v>42</v>
      </c>
      <c r="B3" s="136">
        <v>4</v>
      </c>
      <c r="C3" s="137"/>
      <c r="D3" s="151"/>
      <c r="E3" s="137" t="s">
        <v>123</v>
      </c>
      <c r="F3" s="141">
        <v>3</v>
      </c>
      <c r="G3" s="160"/>
    </row>
    <row r="4" spans="1:9" x14ac:dyDescent="0.25">
      <c r="A4" s="161" t="s">
        <v>43</v>
      </c>
      <c r="B4" s="136">
        <v>4</v>
      </c>
      <c r="C4" s="137"/>
      <c r="D4" s="151"/>
      <c r="E4" s="137" t="s">
        <v>124</v>
      </c>
      <c r="F4" s="141">
        <v>3</v>
      </c>
      <c r="G4" s="162"/>
    </row>
    <row r="5" spans="1:9" x14ac:dyDescent="0.25">
      <c r="A5" s="161" t="s">
        <v>44</v>
      </c>
      <c r="B5" s="136">
        <v>3</v>
      </c>
      <c r="C5" s="137"/>
      <c r="D5" s="151"/>
      <c r="E5" s="137" t="s">
        <v>125</v>
      </c>
      <c r="F5" s="141">
        <v>3</v>
      </c>
      <c r="G5" s="162"/>
    </row>
    <row r="6" spans="1:9" x14ac:dyDescent="0.25">
      <c r="A6" s="161" t="s">
        <v>45</v>
      </c>
      <c r="B6" s="136">
        <v>3</v>
      </c>
      <c r="C6" s="137"/>
      <c r="D6" s="151"/>
      <c r="E6" s="137" t="s">
        <v>126</v>
      </c>
      <c r="F6" s="141">
        <v>3</v>
      </c>
      <c r="G6" s="162"/>
    </row>
    <row r="7" spans="1:9" x14ac:dyDescent="0.25">
      <c r="A7" s="163" t="s">
        <v>178</v>
      </c>
      <c r="B7" s="138">
        <v>3</v>
      </c>
      <c r="C7" s="139"/>
      <c r="D7" s="151"/>
      <c r="E7" s="137" t="s">
        <v>127</v>
      </c>
      <c r="F7" s="141">
        <v>3</v>
      </c>
      <c r="G7" s="162"/>
    </row>
    <row r="8" spans="1:9" ht="15" customHeight="1" x14ac:dyDescent="0.25">
      <c r="A8" s="164" t="s">
        <v>46</v>
      </c>
      <c r="B8" s="136">
        <v>3</v>
      </c>
      <c r="C8" s="140"/>
      <c r="D8" s="151"/>
      <c r="E8" s="137" t="s">
        <v>128</v>
      </c>
      <c r="F8" s="141">
        <v>3</v>
      </c>
      <c r="G8" s="162"/>
    </row>
    <row r="9" spans="1:9" x14ac:dyDescent="0.25">
      <c r="A9" s="166" t="s">
        <v>47</v>
      </c>
      <c r="B9" s="141">
        <v>3</v>
      </c>
      <c r="C9" s="142"/>
      <c r="D9" s="151"/>
      <c r="E9" s="137" t="s">
        <v>48</v>
      </c>
      <c r="F9" s="141">
        <v>3</v>
      </c>
      <c r="G9" s="162"/>
    </row>
    <row r="10" spans="1:9" x14ac:dyDescent="0.25">
      <c r="A10" s="168"/>
      <c r="B10" s="149"/>
      <c r="C10" s="149"/>
      <c r="D10" s="151"/>
      <c r="E10" s="147"/>
      <c r="F10" s="151"/>
      <c r="G10" s="167"/>
      <c r="I10" s="151"/>
    </row>
    <row r="11" spans="1:9" x14ac:dyDescent="0.25">
      <c r="A11" s="173" t="s">
        <v>171</v>
      </c>
      <c r="B11" s="154" t="s">
        <v>53</v>
      </c>
      <c r="C11" s="154" t="s">
        <v>54</v>
      </c>
      <c r="D11" s="151"/>
      <c r="E11" s="176" t="s">
        <v>174</v>
      </c>
      <c r="F11" s="175" t="s">
        <v>53</v>
      </c>
      <c r="G11" s="179" t="s">
        <v>54</v>
      </c>
    </row>
    <row r="12" spans="1:9" ht="12.75" customHeight="1" x14ac:dyDescent="0.25">
      <c r="A12" s="170" t="s">
        <v>129</v>
      </c>
      <c r="B12" s="141">
        <v>3</v>
      </c>
      <c r="C12" s="141"/>
      <c r="D12" s="151"/>
      <c r="E12" s="177" t="s">
        <v>50</v>
      </c>
      <c r="F12" s="143"/>
      <c r="G12" s="169"/>
    </row>
    <row r="13" spans="1:9" x14ac:dyDescent="0.25">
      <c r="A13" s="170" t="s">
        <v>130</v>
      </c>
      <c r="B13" s="141">
        <v>3</v>
      </c>
      <c r="C13" s="136"/>
      <c r="D13" s="151"/>
      <c r="E13" s="152" t="s">
        <v>140</v>
      </c>
      <c r="F13" s="136"/>
      <c r="G13" s="162"/>
    </row>
    <row r="14" spans="1:9" x14ac:dyDescent="0.25">
      <c r="A14" s="170" t="s">
        <v>179</v>
      </c>
      <c r="B14" s="141">
        <v>3</v>
      </c>
      <c r="C14" s="136"/>
      <c r="D14" s="151"/>
      <c r="E14" s="152" t="s">
        <v>141</v>
      </c>
      <c r="F14" s="136"/>
      <c r="G14" s="162"/>
    </row>
    <row r="15" spans="1:9" x14ac:dyDescent="0.25">
      <c r="A15" s="170" t="s">
        <v>131</v>
      </c>
      <c r="B15" s="141">
        <v>3</v>
      </c>
      <c r="C15" s="136"/>
      <c r="D15" s="151"/>
      <c r="E15" s="137" t="s">
        <v>142</v>
      </c>
      <c r="F15" s="141">
        <v>3</v>
      </c>
      <c r="G15" s="162"/>
    </row>
    <row r="16" spans="1:9" x14ac:dyDescent="0.25">
      <c r="A16" s="170" t="s">
        <v>132</v>
      </c>
      <c r="B16" s="141">
        <v>3</v>
      </c>
      <c r="C16" s="136"/>
      <c r="D16" s="151"/>
      <c r="E16" s="137" t="s">
        <v>143</v>
      </c>
      <c r="F16" s="141">
        <v>3</v>
      </c>
      <c r="G16" s="162"/>
    </row>
    <row r="17" spans="1:7" x14ac:dyDescent="0.25">
      <c r="A17" s="170" t="s">
        <v>133</v>
      </c>
      <c r="B17" s="141">
        <v>3</v>
      </c>
      <c r="C17" s="136"/>
      <c r="D17" s="151"/>
      <c r="E17" s="137" t="s">
        <v>144</v>
      </c>
      <c r="F17" s="141">
        <v>3</v>
      </c>
      <c r="G17" s="162"/>
    </row>
    <row r="18" spans="1:7" x14ac:dyDescent="0.25">
      <c r="A18" s="170" t="s">
        <v>134</v>
      </c>
      <c r="B18" s="141">
        <v>3</v>
      </c>
      <c r="C18" s="136"/>
      <c r="D18" s="151"/>
      <c r="E18" s="137" t="s">
        <v>145</v>
      </c>
      <c r="F18" s="141">
        <v>3</v>
      </c>
      <c r="G18" s="162"/>
    </row>
    <row r="19" spans="1:7" x14ac:dyDescent="0.25">
      <c r="A19" s="170" t="s">
        <v>135</v>
      </c>
      <c r="B19" s="141">
        <v>3</v>
      </c>
      <c r="C19" s="136"/>
      <c r="D19" s="151"/>
      <c r="E19" s="137" t="s">
        <v>146</v>
      </c>
      <c r="F19" s="141">
        <v>3</v>
      </c>
      <c r="G19" s="162"/>
    </row>
    <row r="20" spans="1:7" x14ac:dyDescent="0.25">
      <c r="A20" s="170" t="s">
        <v>136</v>
      </c>
      <c r="B20" s="141">
        <v>3</v>
      </c>
      <c r="C20" s="136"/>
      <c r="D20" s="150"/>
      <c r="E20" s="137" t="s">
        <v>147</v>
      </c>
      <c r="F20" s="141">
        <v>3</v>
      </c>
      <c r="G20" s="162"/>
    </row>
    <row r="21" spans="1:7" x14ac:dyDescent="0.25">
      <c r="A21" s="170" t="s">
        <v>137</v>
      </c>
      <c r="B21" s="141">
        <v>3</v>
      </c>
      <c r="C21" s="136"/>
      <c r="D21" s="151"/>
      <c r="E21" s="137" t="s">
        <v>148</v>
      </c>
      <c r="F21" s="141">
        <v>3</v>
      </c>
      <c r="G21" s="162"/>
    </row>
    <row r="22" spans="1:7" x14ac:dyDescent="0.25">
      <c r="A22" s="171" t="s">
        <v>55</v>
      </c>
      <c r="B22" s="141">
        <v>3</v>
      </c>
      <c r="C22" s="136"/>
      <c r="D22" s="151"/>
      <c r="E22" s="137" t="s">
        <v>149</v>
      </c>
      <c r="F22" s="141">
        <v>3</v>
      </c>
      <c r="G22" s="162"/>
    </row>
    <row r="23" spans="1:7" x14ac:dyDescent="0.25">
      <c r="A23" s="170" t="s">
        <v>138</v>
      </c>
      <c r="B23" s="141">
        <v>3</v>
      </c>
      <c r="C23" s="136"/>
      <c r="D23" s="151"/>
      <c r="E23" s="137" t="s">
        <v>150</v>
      </c>
      <c r="F23" s="141">
        <v>3</v>
      </c>
      <c r="G23" s="162"/>
    </row>
    <row r="24" spans="1:7" x14ac:dyDescent="0.25">
      <c r="A24" s="170" t="s">
        <v>139</v>
      </c>
      <c r="B24" s="141">
        <v>3</v>
      </c>
      <c r="C24" s="136"/>
      <c r="D24" s="151"/>
      <c r="E24" s="137" t="s">
        <v>151</v>
      </c>
      <c r="F24" s="141">
        <v>3</v>
      </c>
      <c r="G24" s="162"/>
    </row>
    <row r="25" spans="1:7" x14ac:dyDescent="0.25">
      <c r="A25" s="170" t="s">
        <v>49</v>
      </c>
      <c r="B25" s="141">
        <v>3</v>
      </c>
      <c r="C25" s="136"/>
      <c r="D25" s="151"/>
      <c r="E25" s="137" t="s">
        <v>152</v>
      </c>
      <c r="F25" s="141">
        <v>3</v>
      </c>
      <c r="G25" s="162"/>
    </row>
    <row r="26" spans="1:7" ht="15.75" thickBot="1" x14ac:dyDescent="0.3">
      <c r="A26" s="158"/>
      <c r="B26" s="159"/>
      <c r="C26" s="159"/>
      <c r="D26" s="151"/>
      <c r="E26" s="139" t="s">
        <v>51</v>
      </c>
      <c r="F26" s="138"/>
      <c r="G26" s="165"/>
    </row>
    <row r="27" spans="1:7" ht="15.75" thickBot="1" x14ac:dyDescent="0.3">
      <c r="A27" s="304" t="s">
        <v>52</v>
      </c>
      <c r="B27" s="305"/>
      <c r="C27" s="305"/>
      <c r="D27" s="305"/>
      <c r="E27" s="306"/>
      <c r="F27" s="156">
        <v>35</v>
      </c>
      <c r="G27" s="157"/>
    </row>
    <row r="28" spans="1:7" x14ac:dyDescent="0.25">
      <c r="G28" s="155"/>
    </row>
    <row r="29" spans="1:7" ht="15.75" x14ac:dyDescent="0.25">
      <c r="A29" s="308" t="s">
        <v>170</v>
      </c>
      <c r="B29" s="308"/>
      <c r="C29" s="308"/>
      <c r="D29" s="308"/>
      <c r="E29" s="308"/>
      <c r="F29" s="308"/>
      <c r="G29" s="308"/>
    </row>
    <row r="30" spans="1:7" ht="9.75" customHeight="1" x14ac:dyDescent="0.25">
      <c r="A30" s="309" t="s">
        <v>176</v>
      </c>
      <c r="B30" s="309"/>
      <c r="C30" s="309"/>
      <c r="D30" s="309"/>
      <c r="E30" s="309"/>
      <c r="F30" s="309"/>
      <c r="G30" s="309"/>
    </row>
    <row r="31" spans="1:7" x14ac:dyDescent="0.25">
      <c r="A31" s="153" t="s">
        <v>120</v>
      </c>
      <c r="B31" s="153" t="s">
        <v>53</v>
      </c>
      <c r="C31" s="154" t="s">
        <v>54</v>
      </c>
      <c r="E31" s="153" t="s">
        <v>119</v>
      </c>
      <c r="F31" s="153" t="s">
        <v>53</v>
      </c>
      <c r="G31" s="154" t="s">
        <v>54</v>
      </c>
    </row>
    <row r="32" spans="1:7" ht="26.25" customHeight="1" x14ac:dyDescent="0.25">
      <c r="A32" s="310" t="s">
        <v>121</v>
      </c>
      <c r="B32" s="311"/>
      <c r="C32" s="312"/>
      <c r="E32" s="310" t="s">
        <v>153</v>
      </c>
      <c r="F32" s="311"/>
      <c r="G32" s="312"/>
    </row>
    <row r="33" spans="1:7" x14ac:dyDescent="0.25">
      <c r="A33" s="148" t="s">
        <v>159</v>
      </c>
      <c r="B33" s="141">
        <v>3</v>
      </c>
      <c r="C33" s="137"/>
      <c r="E33" s="144" t="s">
        <v>154</v>
      </c>
      <c r="F33" s="136">
        <v>3</v>
      </c>
      <c r="G33" s="137"/>
    </row>
    <row r="34" spans="1:7" x14ac:dyDescent="0.25">
      <c r="A34" s="144" t="s">
        <v>165</v>
      </c>
      <c r="B34" s="141">
        <v>3</v>
      </c>
      <c r="C34" s="137"/>
      <c r="E34" s="144" t="s">
        <v>155</v>
      </c>
      <c r="F34" s="141">
        <v>3</v>
      </c>
      <c r="G34" s="137"/>
    </row>
    <row r="35" spans="1:7" x14ac:dyDescent="0.25">
      <c r="A35" s="144" t="s">
        <v>166</v>
      </c>
      <c r="B35" s="141">
        <v>3</v>
      </c>
      <c r="C35" s="137"/>
      <c r="E35" s="144" t="s">
        <v>156</v>
      </c>
      <c r="F35" s="141">
        <v>3</v>
      </c>
      <c r="G35" s="137"/>
    </row>
    <row r="36" spans="1:7" x14ac:dyDescent="0.25">
      <c r="A36" s="144" t="s">
        <v>167</v>
      </c>
      <c r="B36" s="141">
        <v>3</v>
      </c>
      <c r="C36" s="139"/>
      <c r="E36" s="144" t="s">
        <v>157</v>
      </c>
      <c r="F36" s="141">
        <v>3</v>
      </c>
      <c r="G36" s="139"/>
    </row>
    <row r="37" spans="1:7" x14ac:dyDescent="0.25">
      <c r="A37" s="144" t="s">
        <v>162</v>
      </c>
      <c r="B37" s="141">
        <v>3</v>
      </c>
      <c r="C37" s="140"/>
      <c r="E37" s="144" t="s">
        <v>158</v>
      </c>
      <c r="F37" s="141">
        <v>3</v>
      </c>
      <c r="G37" s="140"/>
    </row>
    <row r="38" spans="1:7" x14ac:dyDescent="0.25">
      <c r="A38" s="144" t="s">
        <v>163</v>
      </c>
      <c r="B38" s="141">
        <v>3</v>
      </c>
      <c r="C38" s="137"/>
      <c r="E38" s="144" t="s">
        <v>159</v>
      </c>
      <c r="F38" s="141">
        <v>3</v>
      </c>
      <c r="G38" s="137"/>
    </row>
    <row r="39" spans="1:7" x14ac:dyDescent="0.25">
      <c r="A39" s="144" t="s">
        <v>164</v>
      </c>
      <c r="B39" s="141">
        <v>3</v>
      </c>
      <c r="C39" s="137"/>
      <c r="E39" s="144" t="s">
        <v>160</v>
      </c>
      <c r="F39" s="141">
        <v>3</v>
      </c>
      <c r="G39" s="137"/>
    </row>
    <row r="40" spans="1:7" x14ac:dyDescent="0.25">
      <c r="A40" s="145" t="s">
        <v>122</v>
      </c>
      <c r="B40" s="141"/>
      <c r="C40" s="137"/>
      <c r="E40" s="144" t="s">
        <v>161</v>
      </c>
      <c r="F40" s="141">
        <v>3</v>
      </c>
      <c r="G40" s="137"/>
    </row>
    <row r="41" spans="1:7" x14ac:dyDescent="0.25">
      <c r="A41" s="146" t="s">
        <v>168</v>
      </c>
      <c r="B41" s="141">
        <v>3</v>
      </c>
      <c r="C41" s="137"/>
      <c r="E41" s="144" t="s">
        <v>162</v>
      </c>
      <c r="F41" s="141">
        <v>3</v>
      </c>
      <c r="G41" s="137"/>
    </row>
    <row r="42" spans="1:7" x14ac:dyDescent="0.25">
      <c r="A42" s="146" t="s">
        <v>169</v>
      </c>
      <c r="B42" s="141">
        <v>3</v>
      </c>
      <c r="C42" s="137"/>
      <c r="E42" s="144" t="s">
        <v>163</v>
      </c>
      <c r="F42" s="141">
        <v>3</v>
      </c>
      <c r="G42" s="137"/>
    </row>
    <row r="43" spans="1:7" x14ac:dyDescent="0.25">
      <c r="E43" s="144" t="s">
        <v>164</v>
      </c>
      <c r="F43" s="141">
        <v>3</v>
      </c>
      <c r="G43" s="137"/>
    </row>
    <row r="44" spans="1:7" x14ac:dyDescent="0.25">
      <c r="A44"/>
      <c r="B44"/>
      <c r="C44"/>
    </row>
    <row r="45" spans="1:7" x14ac:dyDescent="0.25">
      <c r="A45"/>
      <c r="B45"/>
      <c r="C45"/>
    </row>
  </sheetData>
  <mergeCells count="6">
    <mergeCell ref="A27:E27"/>
    <mergeCell ref="A1:G1"/>
    <mergeCell ref="A29:G29"/>
    <mergeCell ref="A30:G30"/>
    <mergeCell ref="E32:G32"/>
    <mergeCell ref="A32:C32"/>
  </mergeCells>
  <hyperlinks>
    <hyperlink ref="E33" r:id="rId1" display="http://catalog.sdstate.edu/preview_program.php?catoid=22&amp;poid=4028&amp;returnto=1917"/>
    <hyperlink ref="E34" r:id="rId2" display="http://catalog.sdstate.edu/preview_program.php?catoid=22&amp;poid=4028&amp;returnto=1917"/>
    <hyperlink ref="E35" r:id="rId3" display="http://catalog.sdstate.edu/preview_program.php?catoid=22&amp;poid=4028&amp;returnto=1917"/>
    <hyperlink ref="E36" r:id="rId4" display="http://catalog.sdstate.edu/preview_program.php?catoid=22&amp;poid=4028&amp;returnto=1917"/>
    <hyperlink ref="E37" r:id="rId5" display="http://catalog.sdstate.edu/preview_program.php?catoid=22&amp;poid=4028&amp;returnto=1917"/>
    <hyperlink ref="E38" r:id="rId6" display="http://catalog.sdstate.edu/preview_program.php?catoid=22&amp;poid=4028&amp;returnto=1917"/>
    <hyperlink ref="E39" r:id="rId7" display="http://catalog.sdstate.edu/preview_program.php?catoid=22&amp;poid=4028&amp;returnto=1917"/>
    <hyperlink ref="E40" r:id="rId8" display="http://catalog.sdstate.edu/preview_program.php?catoid=22&amp;poid=4028&amp;returnto=1917"/>
    <hyperlink ref="E41" r:id="rId9" display="http://catalog.sdstate.edu/preview_program.php?catoid=22&amp;poid=4028&amp;returnto=1917"/>
    <hyperlink ref="E42" r:id="rId10" display="http://catalog.sdstate.edu/preview_program.php?catoid=22&amp;poid=4028&amp;returnto=1917"/>
    <hyperlink ref="E43" r:id="rId11" display="http://catalog.sdstate.edu/preview_program.php?catoid=22&amp;poid=4028&amp;returnto=1917"/>
    <hyperlink ref="A33" r:id="rId12" display="http://catalog.sdstate.edu/preview_program.php?catoid=22&amp;poid=4028&amp;returnto=1917"/>
    <hyperlink ref="A34" r:id="rId13" display="http://catalog.sdstate.edu/preview_program.php?catoid=22&amp;poid=4028&amp;returnto=1917"/>
    <hyperlink ref="A35" r:id="rId14" display="http://catalog.sdstate.edu/preview_program.php?catoid=22&amp;poid=4028&amp;returnto=1917"/>
    <hyperlink ref="A36" r:id="rId15" display="http://catalog.sdstate.edu/preview_program.php?catoid=22&amp;poid=4028&amp;returnto=1917"/>
    <hyperlink ref="A37" r:id="rId16" display="http://catalog.sdstate.edu/preview_program.php?catoid=22&amp;poid=4028&amp;returnto=1917"/>
    <hyperlink ref="A38" r:id="rId17" display="http://catalog.sdstate.edu/preview_program.php?catoid=22&amp;poid=4028&amp;returnto=1917"/>
    <hyperlink ref="A39" r:id="rId18" display="http://catalog.sdstate.edu/preview_program.php?catoid=22&amp;poid=4028&amp;returnto=1917"/>
    <hyperlink ref="A41" r:id="rId19" display="http://catalog.sdstate.edu/preview_course_nopop.php?catoid=22&amp;coid=72899"/>
    <hyperlink ref="A42" r:id="rId20" display="http://catalog.sdstate.edu/preview_course_nopop.php?catoid=22&amp;coid=72900"/>
  </hyperlinks>
  <printOptions horizontalCentered="1" verticalCentered="1"/>
  <pageMargins left="0.25" right="0.25" top="0.2" bottom="0.2" header="0.5" footer="0.5"/>
  <pageSetup scale="92" orientation="landscape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FEE75A-0904-4C23-84D8-1FD8E5164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Geography 4-yr Plan</vt:lpstr>
      <vt:lpstr>Course information</vt:lpstr>
      <vt:lpstr>'Course information'!planningemphasis</vt:lpstr>
      <vt:lpstr>'Course information'!Print_Area</vt:lpstr>
      <vt:lpstr>'Geography 4-yr Plan'!Print_Area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2014-06-14T22:18:17Z</cp:lastPrinted>
  <dcterms:created xsi:type="dcterms:W3CDTF">2011-09-23T19:24:55Z</dcterms:created>
  <dcterms:modified xsi:type="dcterms:W3CDTF">2014-06-14T22:22:38Z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