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20" windowWidth="15570" windowHeight="8670"/>
  </bookViews>
  <sheets>
    <sheet name="Theatre 4-YEAR PLAN" sheetId="5" r:id="rId1"/>
    <sheet name="COURSE OPTIONS" sheetId="6" r:id="rId2"/>
  </sheets>
  <definedNames>
    <definedName name="_xlnm.Print_Area" localSheetId="0">'Theatre 4-YEAR PLAN'!$A$1:$M$43</definedName>
  </definedNames>
  <calcPr calcId="145621"/>
</workbook>
</file>

<file path=xl/calcChain.xml><?xml version="1.0" encoding="utf-8"?>
<calcChain xmlns="http://schemas.openxmlformats.org/spreadsheetml/2006/main">
  <c r="A67" i="5" l="1"/>
  <c r="B67" i="5"/>
  <c r="D67" i="5"/>
  <c r="A66" i="5"/>
  <c r="B66" i="5"/>
  <c r="D66" i="5"/>
  <c r="A74" i="5"/>
  <c r="B74" i="5"/>
  <c r="C74" i="5"/>
  <c r="D74" i="5"/>
  <c r="H58" i="5"/>
  <c r="I58" i="5"/>
  <c r="K58" i="5"/>
  <c r="K20" i="5"/>
  <c r="D20" i="5"/>
  <c r="K12" i="5"/>
  <c r="D11" i="5"/>
  <c r="K60" i="5" l="1"/>
  <c r="K51" i="5"/>
  <c r="K48" i="5"/>
  <c r="K47" i="5" l="1"/>
  <c r="K83" i="5" l="1"/>
  <c r="H83" i="5"/>
  <c r="K66" i="5" l="1"/>
  <c r="K3" i="5"/>
  <c r="B71" i="5" l="1"/>
  <c r="D71" i="5"/>
  <c r="D70" i="5" s="1"/>
  <c r="A71" i="5"/>
  <c r="D79" i="5" l="1"/>
  <c r="D77" i="5"/>
  <c r="D76" i="5" s="1"/>
  <c r="D73" i="5"/>
  <c r="D65" i="5"/>
  <c r="D63" i="5"/>
  <c r="C63" i="5"/>
  <c r="B63" i="5"/>
  <c r="A63" i="5"/>
  <c r="D62" i="5"/>
  <c r="D59" i="5"/>
  <c r="D58" i="5" s="1"/>
  <c r="B59" i="5"/>
  <c r="A59" i="5"/>
  <c r="D56" i="5"/>
  <c r="B56" i="5"/>
  <c r="A56" i="5"/>
  <c r="D55" i="5"/>
  <c r="B55" i="5"/>
  <c r="A55" i="5"/>
  <c r="D51" i="5"/>
  <c r="D49" i="5"/>
  <c r="C49" i="5"/>
  <c r="B49" i="5"/>
  <c r="A49" i="5"/>
  <c r="D48" i="5"/>
  <c r="B48" i="5"/>
  <c r="A48" i="5"/>
  <c r="A45" i="5"/>
  <c r="D41" i="5"/>
  <c r="K42" i="5" s="1"/>
  <c r="K85" i="5" s="1"/>
  <c r="D54" i="5" l="1"/>
  <c r="D47" i="5"/>
</calcChain>
</file>

<file path=xl/sharedStrings.xml><?xml version="1.0" encoding="utf-8"?>
<sst xmlns="http://schemas.openxmlformats.org/spreadsheetml/2006/main" count="297" uniqueCount="189">
  <si>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</si>
  <si>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</si>
  <si>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</si>
  <si>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</si>
  <si>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</si>
  <si>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</si>
  <si>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</si>
  <si>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</si>
  <si>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</si>
  <si>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</si>
  <si>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</si>
  <si>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</si>
  <si>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</si>
  <si>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</si>
  <si>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</si>
  <si>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</si>
  <si>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</si>
  <si>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</si>
  <si>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</si>
  <si>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</si>
  <si>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</si>
  <si>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</si>
  <si>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</si>
  <si>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</si>
  <si>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</si>
  <si>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</si>
  <si>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</si>
  <si>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</si>
  <si>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</si>
  <si>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</si>
  <si>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ENGL 201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</si>
  <si>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</si>
  <si>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</si>
  <si>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</si>
  <si>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</si>
  <si>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</si>
  <si>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</si>
  <si>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</si>
  <si>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</si>
  <si>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</si>
  <si>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</si>
  <si>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</si>
  <si>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</si>
  <si>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</si>
  <si>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</si>
  <si>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</si>
  <si>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</si>
  <si>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t>SPCM 109</t>
  </si>
  <si>
    <t>SPCM 205</t>
  </si>
  <si>
    <t>Communication Studies</t>
  </si>
  <si>
    <t>Composition II (SGR 2)</t>
  </si>
  <si>
    <t>SGR #6</t>
  </si>
  <si>
    <t>IGR #2</t>
  </si>
  <si>
    <t>SPCM 470</t>
  </si>
  <si>
    <t>Intercultural Communication</t>
  </si>
  <si>
    <t>Fall Only</t>
  </si>
  <si>
    <t>Spring Only</t>
  </si>
  <si>
    <t>Social Science</t>
  </si>
  <si>
    <t>Electives</t>
  </si>
  <si>
    <t>THEA 131</t>
  </si>
  <si>
    <t>Introduction to Acting</t>
  </si>
  <si>
    <t>Stagecraft</t>
  </si>
  <si>
    <t>Directing</t>
  </si>
  <si>
    <t>THEA 355</t>
  </si>
  <si>
    <t>Children's Theatre</t>
  </si>
  <si>
    <t>THEA 241/L</t>
  </si>
  <si>
    <r>
      <rPr>
        <b/>
        <sz val="12"/>
        <color rgb="FFFF0000"/>
        <rFont val="Calibri"/>
        <family val="2"/>
      </rPr>
      <t>Bachelor of Science in Theatre</t>
    </r>
    <r>
      <rPr>
        <b/>
        <sz val="12"/>
        <rFont val="Calibri"/>
        <family val="2"/>
      </rPr>
      <t xml:space="preserve"> (Fall 2013)</t>
    </r>
  </si>
  <si>
    <t>THEA 243</t>
  </si>
  <si>
    <t>Makeup</t>
  </si>
  <si>
    <t>THEA 240</t>
  </si>
  <si>
    <t>Stage Costuming</t>
  </si>
  <si>
    <t>THEA 250</t>
  </si>
  <si>
    <t>Play Analysis</t>
  </si>
  <si>
    <t>THEA 135/145</t>
  </si>
  <si>
    <t>THEA 410</t>
  </si>
  <si>
    <t>Dramatic Literature</t>
  </si>
  <si>
    <t>THEA 375</t>
  </si>
  <si>
    <t>Theatre Arts Management</t>
  </si>
  <si>
    <t>THEA 445</t>
  </si>
  <si>
    <t>Lighting Design</t>
  </si>
  <si>
    <t>THEA 460</t>
  </si>
  <si>
    <t>Theatre Activities</t>
  </si>
  <si>
    <t>THEA 470</t>
  </si>
  <si>
    <t>Portfolio &amp; Resume Writing</t>
  </si>
  <si>
    <t>History of Theatre</t>
  </si>
  <si>
    <t>Fall, every other year</t>
  </si>
  <si>
    <t>Fall, odd # years</t>
  </si>
  <si>
    <t>Every other Spring</t>
  </si>
  <si>
    <t>Fall, even # years</t>
  </si>
  <si>
    <t>THEA 435</t>
  </si>
  <si>
    <t xml:space="preserve">History of the American Musical </t>
  </si>
  <si>
    <t>THEA 455</t>
  </si>
  <si>
    <t>Advanced Acting</t>
  </si>
  <si>
    <t>THEA 441</t>
  </si>
  <si>
    <t>Scene Design</t>
  </si>
  <si>
    <t>THEA 443</t>
  </si>
  <si>
    <t>Costume Design</t>
  </si>
  <si>
    <t>Course</t>
  </si>
  <si>
    <r>
      <t xml:space="preserve">May be repeated for a total of 8 credits. </t>
    </r>
    <r>
      <rPr>
        <sz val="9"/>
        <color rgb="FFFF0000"/>
        <rFont val="Calibri"/>
        <family val="2"/>
        <scheme val="minor"/>
      </rPr>
      <t>P, Consent.</t>
    </r>
  </si>
  <si>
    <t>1-5</t>
  </si>
  <si>
    <t>1-3</t>
  </si>
  <si>
    <t>1-12</t>
  </si>
  <si>
    <t>THEA 135 - Theatre Activities-Acting</t>
  </si>
  <si>
    <t>THEA 145 - Theatre Activities-Technical</t>
  </si>
  <si>
    <t>THEA 191 - Independent Study</t>
  </si>
  <si>
    <t>THEA 250 - Play Analysis</t>
  </si>
  <si>
    <t>THEA 375 - Theatre Arts Management</t>
  </si>
  <si>
    <t>THEA 443 - Costume Design</t>
  </si>
  <si>
    <t>THEA 460-560 - History of Theatre</t>
  </si>
  <si>
    <t>THEA 470 - Portfolio and Resume Building</t>
  </si>
  <si>
    <t>THEA 480 - Summer Theatre</t>
  </si>
  <si>
    <t>P, consent</t>
  </si>
  <si>
    <t>Summer Courses</t>
  </si>
  <si>
    <t>Talk with advisor in advance to plan summer participation and course sequence</t>
  </si>
  <si>
    <t xml:space="preserve">College of Arts and Sciences Requirements </t>
  </si>
  <si>
    <t>Biological Science (6 credits)</t>
  </si>
  <si>
    <t>Physical Science (8 credits)</t>
  </si>
  <si>
    <t>Humanities  (8 credits)</t>
  </si>
  <si>
    <t>8-9</t>
  </si>
  <si>
    <t>A&amp;S Elective</t>
  </si>
  <si>
    <t>Social Sciences  (12 credits)</t>
  </si>
  <si>
    <t>Social Science Course*</t>
  </si>
  <si>
    <t>Theatre Activities-Acting</t>
  </si>
  <si>
    <t>Theatre Activities-Technical</t>
  </si>
  <si>
    <t>Stagecraft and Lab</t>
  </si>
  <si>
    <t>Make-Up</t>
  </si>
  <si>
    <t>History of  Theatre</t>
  </si>
  <si>
    <t>Portfolio and Resume Building</t>
  </si>
  <si>
    <t>THEA 135</t>
  </si>
  <si>
    <t>THEA 145</t>
  </si>
  <si>
    <t>THEA 241 &amp; 241L</t>
  </si>
  <si>
    <t>THEA 351</t>
  </si>
  <si>
    <t>OR THEA 441</t>
  </si>
  <si>
    <t>OR THEA 445-445L</t>
  </si>
  <si>
    <t>OR THEA 443</t>
  </si>
  <si>
    <t xml:space="preserve">Theatre Arts Management </t>
  </si>
  <si>
    <t xml:space="preserve">Lighting and Lab </t>
  </si>
  <si>
    <t>Every semester</t>
  </si>
  <si>
    <t xml:space="preserve">Requirements for Major </t>
  </si>
  <si>
    <t>Major Electives as needed to reach 39 credits</t>
  </si>
  <si>
    <t>Placement</t>
  </si>
  <si>
    <t>Natural Sciences*</t>
  </si>
  <si>
    <t>Natural Sciences* (SGR 6)</t>
  </si>
  <si>
    <r>
      <t xml:space="preserve">Theatre Activities - </t>
    </r>
    <r>
      <rPr>
        <i/>
        <sz val="9"/>
        <rFont val="Calibri"/>
        <family val="2"/>
      </rPr>
      <t>suggested elective</t>
    </r>
  </si>
  <si>
    <t>Electives as needed to complete 120 credits</t>
  </si>
  <si>
    <t>General Electives (take as needed to reach 120 credits)</t>
  </si>
  <si>
    <t>Freshman Year Fall Courses 2013</t>
  </si>
  <si>
    <t>Freshman Year Spring Courses 2014</t>
  </si>
  <si>
    <t>Sophomore Year Fall Courses 2014</t>
  </si>
  <si>
    <t>Sophomore Year Spring Courses 2015</t>
  </si>
  <si>
    <t>Junior Year Fall Course 2015</t>
  </si>
  <si>
    <t>Junior Year Spring Courses 2016</t>
  </si>
  <si>
    <t>Senior Year Fall Courses 2016</t>
  </si>
  <si>
    <t>Senior Year Spring Courses 2017</t>
  </si>
  <si>
    <t>College of Arts and Sciences</t>
  </si>
  <si>
    <r>
      <t xml:space="preserve">Math 102 or higher; </t>
    </r>
    <r>
      <rPr>
        <sz val="8"/>
        <color rgb="FFFF0000"/>
        <rFont val="Calibri"/>
        <family val="2"/>
      </rPr>
      <t>Placement</t>
    </r>
  </si>
  <si>
    <t>Major Courses (Minimum Grade  C)</t>
  </si>
  <si>
    <t>Select from different discipline than used to complete SGR 3, 4, &amp; 6</t>
  </si>
  <si>
    <t>*Degree requires 8 crts Physical Sci &amp; 6 crts Biological Sci for total of 14 credits of Natural Sci</t>
  </si>
  <si>
    <t>Talk with advisor in advance to plan summer participation and course sequence.</t>
  </si>
  <si>
    <t>Cultural Awareness and Social and Environmental Responsibility</t>
  </si>
  <si>
    <r>
      <rPr>
        <b/>
        <sz val="8"/>
        <color rgb="FFFF0000"/>
        <rFont val="Calibri"/>
        <family val="2"/>
      </rPr>
      <t>Prerequisites</t>
    </r>
    <r>
      <rPr>
        <b/>
        <sz val="8"/>
        <rFont val="Calibri"/>
        <family val="2"/>
      </rPr>
      <t>/Comments</t>
    </r>
  </si>
  <si>
    <t>Natural Science (14 credits - 8 crts Physical Science &amp; 6 crts Biological Science)</t>
  </si>
  <si>
    <t>Comments</t>
  </si>
  <si>
    <r>
      <t xml:space="preserve">May be repeated for total of 8 crts. </t>
    </r>
    <r>
      <rPr>
        <sz val="6.5"/>
        <color rgb="FFFF0000"/>
        <rFont val="Calibri"/>
        <family val="2"/>
        <scheme val="minor"/>
      </rPr>
      <t>P, Consent.</t>
    </r>
  </si>
  <si>
    <r>
      <t>Summer Theatre</t>
    </r>
    <r>
      <rPr>
        <sz val="7"/>
        <rFont val="Calibri"/>
        <family val="2"/>
      </rPr>
      <t xml:space="preserve"> - </t>
    </r>
    <r>
      <rPr>
        <sz val="7"/>
        <color rgb="FFC00000"/>
        <rFont val="Calibri"/>
        <family val="2"/>
      </rPr>
      <t>taken during one or more summers for a minimum of 5 credits</t>
    </r>
  </si>
  <si>
    <t xml:space="preserve">THEA 240 - Stage Costuming </t>
  </si>
  <si>
    <t xml:space="preserve">THEA 241-241L - Stagecraft and Lab </t>
  </si>
  <si>
    <t xml:space="preserve">THEA 243 - Make-Up </t>
  </si>
  <si>
    <t xml:space="preserve">THEA 351 - Directing </t>
  </si>
  <si>
    <t xml:space="preserve">THEA 355 - Children's Theatre </t>
  </si>
  <si>
    <t xml:space="preserve">THEA 435 - History of American Musical Theater </t>
  </si>
  <si>
    <t xml:space="preserve">THEA 441 - Scene Design </t>
  </si>
  <si>
    <t xml:space="preserve">THEA 445-445L - Lighting and Lab </t>
  </si>
  <si>
    <t xml:space="preserve">THEA 455 - Advanced Acting </t>
  </si>
  <si>
    <t xml:space="preserve">THEA 491 - Independent Study </t>
  </si>
  <si>
    <t xml:space="preserve">THEA 492-592 - Topics </t>
  </si>
  <si>
    <t xml:space="preserve">THEA 494-594 - Internship </t>
  </si>
  <si>
    <t>THEA 410-510 - Dramatic Literature</t>
  </si>
  <si>
    <t>SGR 4</t>
  </si>
  <si>
    <t>THEA 100 - Introduction to Theatre</t>
  </si>
  <si>
    <t>THEA 131 - Introduction to Acting</t>
  </si>
  <si>
    <r>
      <rPr>
        <b/>
        <sz val="10"/>
        <color rgb="FFFF0000"/>
        <rFont val="Calibri"/>
        <family val="2"/>
      </rPr>
      <t>Prerequisites</t>
    </r>
    <r>
      <rPr>
        <b/>
        <sz val="10"/>
        <rFont val="Calibri"/>
        <family val="2"/>
      </rPr>
      <t>/Comments</t>
    </r>
  </si>
  <si>
    <t>Theatre Course Information</t>
  </si>
  <si>
    <t>SGR 4; Taught ever semester</t>
  </si>
  <si>
    <t>Humanities (non - THEA)</t>
  </si>
  <si>
    <r>
      <t>THEA 480 Summer Theatre</t>
    </r>
    <r>
      <rPr>
        <sz val="8"/>
        <rFont val="Calibri"/>
        <family val="2"/>
      </rPr>
      <t xml:space="preserve"> - taken during 1 or more summers for a minimum of 5 credits</t>
    </r>
  </si>
  <si>
    <r>
      <t xml:space="preserve">May be repeated for total of 8 crts. </t>
    </r>
    <r>
      <rPr>
        <sz val="8"/>
        <color rgb="FFFF0000"/>
        <rFont val="Calibri"/>
        <family val="2"/>
        <scheme val="minor"/>
      </rPr>
      <t>P, Consent.</t>
    </r>
  </si>
  <si>
    <t>non-THEA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</si>
</sst>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</font>
    <font>
      <u/>
      <sz val="9"/>
      <name val="Calibri"/>
      <family val="2"/>
    </font>
    <font>
      <i/>
      <sz val="7.5"/>
      <name val="Calibri"/>
      <family val="2"/>
    </font>
    <font>
      <b/>
      <sz val="9"/>
      <name val="Calibri"/>
      <family val="2"/>
      <scheme val="minor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8.5"/>
      <name val="Calibri"/>
      <family val="2"/>
    </font>
    <font>
      <i/>
      <sz val="8.5"/>
      <name val="Calibri"/>
      <family val="2"/>
    </font>
    <font>
      <i/>
      <sz val="8"/>
      <name val="Calibri"/>
      <family val="2"/>
    </font>
    <font>
      <sz val="7"/>
      <name val="Calibri"/>
      <family val="2"/>
    </font>
    <font>
      <sz val="6.5"/>
      <color theme="1"/>
      <name val="Calibri"/>
      <family val="2"/>
      <scheme val="minor"/>
    </font>
    <font>
      <sz val="6.5"/>
      <color rgb="FFFF0000"/>
      <name val="Calibri"/>
      <family val="2"/>
      <scheme val="minor"/>
    </font>
    <font>
      <sz val="7"/>
      <color rgb="FFC00000"/>
      <name val="Calibri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189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2" fillId="0" borderId="0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left"/>
    </xf>
    <xf numFmtId="0" fontId="14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7" fillId="0" borderId="4" xfId="2" applyFont="1" applyFill="1" applyBorder="1" applyAlignment="1">
      <alignment horizontal="center"/>
    </xf>
    <xf numFmtId="0" fontId="14" fillId="0" borderId="0" xfId="2" applyFont="1" applyFill="1" applyBorder="1"/>
    <xf numFmtId="0" fontId="14" fillId="0" borderId="0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/>
    <xf numFmtId="0" fontId="7" fillId="0" borderId="8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3" xfId="2" quotePrefix="1" applyFont="1" applyFill="1" applyBorder="1" applyAlignment="1">
      <alignment horizontal="left"/>
    </xf>
    <xf numFmtId="0" fontId="16" fillId="0" borderId="0" xfId="2" applyFont="1" applyFill="1" applyBorder="1" applyAlignment="1">
      <alignment horizontal="center"/>
    </xf>
    <xf numFmtId="0" fontId="14" fillId="0" borderId="11" xfId="2" applyFont="1" applyFill="1" applyBorder="1"/>
    <xf numFmtId="0" fontId="14" fillId="0" borderId="11" xfId="2" applyFont="1" applyFill="1" applyBorder="1" applyAlignment="1">
      <alignment horizontal="center"/>
    </xf>
    <xf numFmtId="0" fontId="10" fillId="0" borderId="5" xfId="2" applyFont="1" applyFill="1" applyBorder="1"/>
    <xf numFmtId="0" fontId="14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17" fillId="0" borderId="11" xfId="2" applyFont="1" applyFill="1" applyBorder="1"/>
    <xf numFmtId="0" fontId="7" fillId="2" borderId="0" xfId="2" applyFont="1" applyFill="1" applyBorder="1"/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5" borderId="0" xfId="2" applyFont="1" applyFill="1" applyBorder="1"/>
    <xf numFmtId="0" fontId="7" fillId="6" borderId="0" xfId="2" applyFont="1" applyFill="1" applyBorder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8" fillId="0" borderId="0" xfId="0" applyFont="1" applyFill="1" applyBorder="1"/>
    <xf numFmtId="0" fontId="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9" fillId="0" borderId="8" xfId="0" quotePrefix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9" xfId="0" applyFont="1" applyFill="1" applyBorder="1"/>
    <xf numFmtId="0" fontId="19" fillId="0" borderId="8" xfId="1" quotePrefix="1" applyFont="1" applyFill="1" applyBorder="1" applyAlignment="1">
      <alignment horizontal="center"/>
    </xf>
    <xf numFmtId="0" fontId="19" fillId="0" borderId="8" xfId="1" applyFont="1" applyFill="1" applyBorder="1" applyAlignment="1">
      <alignment horizontal="center"/>
    </xf>
    <xf numFmtId="0" fontId="19" fillId="0" borderId="0" xfId="0" applyFont="1" applyFill="1" applyBorder="1"/>
    <xf numFmtId="0" fontId="7" fillId="3" borderId="3" xfId="1" applyFont="1" applyFill="1" applyBorder="1"/>
    <xf numFmtId="0" fontId="7" fillId="3" borderId="3" xfId="1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13" xfId="0" applyFont="1" applyFill="1" applyBorder="1" applyAlignment="1">
      <alignment horizontal="center"/>
    </xf>
    <xf numFmtId="0" fontId="8" fillId="0" borderId="13" xfId="2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3" xfId="2" applyFont="1" applyFill="1" applyBorder="1" applyAlignment="1">
      <alignment horizontal="left"/>
    </xf>
    <xf numFmtId="0" fontId="7" fillId="7" borderId="3" xfId="1" applyFont="1" applyFill="1" applyBorder="1"/>
    <xf numFmtId="0" fontId="7" fillId="7" borderId="3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4" fillId="8" borderId="3" xfId="0" applyFont="1" applyFill="1" applyBorder="1" applyAlignment="1">
      <alignment horizontal="left"/>
    </xf>
    <xf numFmtId="0" fontId="14" fillId="9" borderId="3" xfId="0" applyFont="1" applyFill="1" applyBorder="1" applyAlignment="1">
      <alignment horizontal="left"/>
    </xf>
    <xf numFmtId="0" fontId="14" fillId="8" borderId="3" xfId="0" applyFont="1" applyFill="1" applyBorder="1"/>
    <xf numFmtId="0" fontId="14" fillId="9" borderId="3" xfId="0" applyFont="1" applyFill="1" applyBorder="1"/>
    <xf numFmtId="0" fontId="14" fillId="9" borderId="3" xfId="0" applyFont="1" applyFill="1" applyBorder="1" applyAlignment="1">
      <alignment horizontal="center"/>
    </xf>
    <xf numFmtId="0" fontId="25" fillId="0" borderId="0" xfId="0" applyFont="1" applyFill="1" applyBorder="1"/>
    <xf numFmtId="0" fontId="28" fillId="0" borderId="0" xfId="2" applyFont="1" applyAlignment="1">
      <alignment horizontal="center"/>
    </xf>
    <xf numFmtId="0" fontId="29" fillId="0" borderId="1" xfId="2" applyFont="1" applyBorder="1"/>
    <xf numFmtId="0" fontId="29" fillId="0" borderId="1" xfId="2" applyFont="1" applyBorder="1" applyAlignment="1">
      <alignment horizontal="center"/>
    </xf>
    <xf numFmtId="0" fontId="30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31" fillId="0" borderId="0" xfId="2" applyFont="1" applyFill="1" applyAlignment="1">
      <alignment horizontal="left"/>
    </xf>
    <xf numFmtId="0" fontId="31" fillId="0" borderId="0" xfId="2" applyFont="1" applyFill="1"/>
    <xf numFmtId="2" fontId="27" fillId="0" borderId="2" xfId="2" applyNumberFormat="1" applyFont="1" applyBorder="1" applyAlignment="1">
      <alignment horizontal="center"/>
    </xf>
    <xf numFmtId="0" fontId="29" fillId="0" borderId="0" xfId="2" applyFont="1" applyBorder="1" applyAlignment="1">
      <alignment horizontal="right"/>
    </xf>
    <xf numFmtId="0" fontId="10" fillId="0" borderId="8" xfId="0" quotePrefix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2" fillId="0" borderId="0" xfId="0" applyFont="1" applyFill="1" applyBorder="1"/>
    <xf numFmtId="0" fontId="33" fillId="0" borderId="0" xfId="0" applyFont="1" applyAlignment="1">
      <alignment vertical="center"/>
    </xf>
    <xf numFmtId="0" fontId="34" fillId="0" borderId="0" xfId="0" applyFont="1"/>
    <xf numFmtId="0" fontId="35" fillId="0" borderId="0" xfId="3" applyFont="1" applyAlignment="1">
      <alignment vertical="center" wrapText="1"/>
    </xf>
    <xf numFmtId="0" fontId="35" fillId="0" borderId="0" xfId="3" applyFont="1" applyAlignment="1">
      <alignment vertical="center"/>
    </xf>
    <xf numFmtId="49" fontId="21" fillId="0" borderId="0" xfId="0" applyNumberFormat="1" applyFont="1" applyFill="1" applyBorder="1" applyAlignment="1">
      <alignment horizontal="center"/>
    </xf>
    <xf numFmtId="0" fontId="4" fillId="0" borderId="0" xfId="3" applyAlignment="1">
      <alignment vertical="center" wrapText="1"/>
    </xf>
    <xf numFmtId="0" fontId="14" fillId="10" borderId="3" xfId="0" applyFont="1" applyFill="1" applyBorder="1"/>
    <xf numFmtId="0" fontId="24" fillId="0" borderId="3" xfId="2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" fontId="38" fillId="0" borderId="0" xfId="0" applyNumberFormat="1" applyFont="1" applyFill="1" applyBorder="1" applyAlignment="1">
      <alignment horizontal="center"/>
    </xf>
    <xf numFmtId="49" fontId="19" fillId="0" borderId="0" xfId="2" applyNumberFormat="1" applyFont="1" applyFill="1" applyBorder="1" applyAlignment="1">
      <alignment horizontal="center"/>
    </xf>
    <xf numFmtId="49" fontId="7" fillId="0" borderId="3" xfId="2" applyNumberFormat="1" applyFont="1" applyFill="1" applyBorder="1" applyAlignment="1">
      <alignment horizontal="center"/>
    </xf>
    <xf numFmtId="0" fontId="7" fillId="11" borderId="3" xfId="2" applyFont="1" applyFill="1" applyBorder="1" applyAlignment="1">
      <alignment horizontal="left"/>
    </xf>
    <xf numFmtId="0" fontId="7" fillId="11" borderId="3" xfId="3" applyFont="1" applyFill="1" applyBorder="1"/>
    <xf numFmtId="0" fontId="19" fillId="0" borderId="0" xfId="2" applyFont="1" applyFill="1" applyBorder="1" applyAlignment="1">
      <alignment horizontal="center"/>
    </xf>
    <xf numFmtId="0" fontId="39" fillId="0" borderId="0" xfId="2" applyFont="1" applyFill="1" applyBorder="1" applyAlignment="1">
      <alignment vertical="top"/>
    </xf>
    <xf numFmtId="0" fontId="7" fillId="9" borderId="3" xfId="3" applyFont="1" applyFill="1" applyBorder="1"/>
    <xf numFmtId="0" fontId="7" fillId="9" borderId="3" xfId="2" applyFont="1" applyFill="1" applyBorder="1"/>
    <xf numFmtId="0" fontId="7" fillId="9" borderId="3" xfId="0" applyFont="1" applyFill="1" applyBorder="1"/>
    <xf numFmtId="0" fontId="7" fillId="12" borderId="3" xfId="1" applyFont="1" applyFill="1" applyBorder="1"/>
    <xf numFmtId="0" fontId="14" fillId="12" borderId="3" xfId="1" applyFont="1" applyFill="1" applyBorder="1" applyAlignment="1">
      <alignment horizontal="left"/>
    </xf>
    <xf numFmtId="0" fontId="7" fillId="12" borderId="3" xfId="1" applyFont="1" applyFill="1" applyBorder="1" applyAlignment="1">
      <alignment horizontal="center"/>
    </xf>
    <xf numFmtId="0" fontId="7" fillId="13" borderId="3" xfId="0" applyFont="1" applyFill="1" applyBorder="1"/>
    <xf numFmtId="0" fontId="7" fillId="13" borderId="3" xfId="3" applyFont="1" applyFill="1" applyBorder="1"/>
    <xf numFmtId="0" fontId="7" fillId="13" borderId="3" xfId="2" applyFont="1" applyFill="1" applyBorder="1" applyAlignment="1">
      <alignment horizontal="left"/>
    </xf>
    <xf numFmtId="0" fontId="10" fillId="13" borderId="3" xfId="2" applyFont="1" applyFill="1" applyBorder="1" applyAlignment="1">
      <alignment horizontal="left"/>
    </xf>
    <xf numFmtId="0" fontId="14" fillId="13" borderId="3" xfId="0" applyFont="1" applyFill="1" applyBorder="1" applyAlignment="1">
      <alignment horizontal="center"/>
    </xf>
    <xf numFmtId="0" fontId="14" fillId="13" borderId="3" xfId="0" applyFont="1" applyFill="1" applyBorder="1" applyAlignment="1">
      <alignment horizontal="left"/>
    </xf>
    <xf numFmtId="0" fontId="24" fillId="13" borderId="3" xfId="2" applyNumberFormat="1" applyFont="1" applyFill="1" applyBorder="1" applyAlignment="1">
      <alignment horizontal="left"/>
    </xf>
    <xf numFmtId="0" fontId="7" fillId="13" borderId="3" xfId="2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33" fillId="0" borderId="15" xfId="0" applyFont="1" applyBorder="1" applyAlignment="1">
      <alignment vertical="center"/>
    </xf>
    <xf numFmtId="0" fontId="7" fillId="0" borderId="16" xfId="2" applyFont="1" applyFill="1" applyBorder="1" applyAlignment="1">
      <alignment horizontal="left"/>
    </xf>
    <xf numFmtId="0" fontId="14" fillId="10" borderId="0" xfId="0" applyFont="1" applyFill="1" applyBorder="1"/>
    <xf numFmtId="0" fontId="7" fillId="14" borderId="3" xfId="2" applyFont="1" applyFill="1" applyBorder="1"/>
    <xf numFmtId="0" fontId="7" fillId="14" borderId="3" xfId="3" applyFont="1" applyFill="1" applyBorder="1"/>
    <xf numFmtId="0" fontId="7" fillId="11" borderId="3" xfId="3" applyFont="1" applyFill="1" applyBorder="1" applyAlignment="1">
      <alignment vertical="top" wrapText="1"/>
    </xf>
    <xf numFmtId="0" fontId="7" fillId="14" borderId="0" xfId="2" applyFont="1" applyFill="1" applyBorder="1"/>
    <xf numFmtId="0" fontId="6" fillId="0" borderId="0" xfId="2" applyFont="1" applyFill="1" applyBorder="1" applyAlignment="1"/>
    <xf numFmtId="0" fontId="27" fillId="0" borderId="0" xfId="0" applyFont="1" applyAlignment="1"/>
    <xf numFmtId="0" fontId="15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left" wrapText="1"/>
    </xf>
    <xf numFmtId="0" fontId="42" fillId="0" borderId="3" xfId="2" applyNumberFormat="1" applyFont="1" applyFill="1" applyBorder="1" applyAlignment="1">
      <alignment horizontal="left"/>
    </xf>
    <xf numFmtId="0" fontId="14" fillId="0" borderId="8" xfId="2" applyFont="1" applyFill="1" applyBorder="1"/>
    <xf numFmtId="0" fontId="7" fillId="10" borderId="7" xfId="0" applyFont="1" applyFill="1" applyBorder="1" applyAlignment="1">
      <alignment horizontal="center"/>
    </xf>
    <xf numFmtId="0" fontId="43" fillId="10" borderId="3" xfId="0" applyFont="1" applyFill="1" applyBorder="1"/>
    <xf numFmtId="0" fontId="44" fillId="0" borderId="0" xfId="2" applyFont="1" applyFill="1" applyBorder="1" applyAlignment="1">
      <alignment vertical="top"/>
    </xf>
    <xf numFmtId="0" fontId="44" fillId="0" borderId="0" xfId="2" applyFont="1" applyFill="1" applyBorder="1" applyAlignment="1">
      <alignment horizontal="right" vertical="top"/>
    </xf>
    <xf numFmtId="0" fontId="45" fillId="0" borderId="0" xfId="2" applyFont="1" applyFill="1" applyBorder="1" applyAlignment="1">
      <alignment vertical="top"/>
    </xf>
    <xf numFmtId="0" fontId="34" fillId="9" borderId="3" xfId="0" applyFont="1" applyFill="1" applyBorder="1"/>
    <xf numFmtId="0" fontId="14" fillId="3" borderId="3" xfId="1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right"/>
    </xf>
    <xf numFmtId="0" fontId="8" fillId="0" borderId="10" xfId="2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4" fillId="7" borderId="3" xfId="1" applyFont="1" applyFill="1" applyBorder="1" applyAlignment="1">
      <alignment horizontal="left" vertical="top" wrapText="1"/>
    </xf>
    <xf numFmtId="0" fontId="46" fillId="13" borderId="3" xfId="0" applyFont="1" applyFill="1" applyBorder="1" applyAlignment="1">
      <alignment horizontal="left"/>
    </xf>
    <xf numFmtId="0" fontId="47" fillId="9" borderId="3" xfId="0" applyFont="1" applyFill="1" applyBorder="1"/>
    <xf numFmtId="0" fontId="47" fillId="9" borderId="0" xfId="0" applyFont="1" applyFill="1"/>
    <xf numFmtId="0" fontId="14" fillId="9" borderId="7" xfId="0" applyFont="1" applyFill="1" applyBorder="1"/>
    <xf numFmtId="0" fontId="14" fillId="9" borderId="5" xfId="0" applyFont="1" applyFill="1" applyBorder="1"/>
    <xf numFmtId="0" fontId="14" fillId="9" borderId="7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left"/>
    </xf>
    <xf numFmtId="0" fontId="14" fillId="9" borderId="7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left"/>
    </xf>
    <xf numFmtId="0" fontId="14" fillId="9" borderId="6" xfId="0" applyFont="1" applyFill="1" applyBorder="1"/>
    <xf numFmtId="0" fontId="14" fillId="9" borderId="6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 vertical="center"/>
    </xf>
    <xf numFmtId="0" fontId="14" fillId="9" borderId="3" xfId="0" applyFont="1" applyFill="1" applyBorder="1" applyAlignment="1">
      <alignment horizontal="center" vertical="center"/>
    </xf>
    <xf numFmtId="0" fontId="49" fillId="0" borderId="0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vertical="top"/>
    </xf>
    <xf numFmtId="0" fontId="7" fillId="14" borderId="3" xfId="2" applyFont="1" applyFill="1" applyBorder="1" applyAlignment="1">
      <alignment horizontal="left"/>
    </xf>
    <xf numFmtId="0" fontId="14" fillId="14" borderId="3" xfId="2" applyFont="1" applyFill="1" applyBorder="1" applyAlignment="1">
      <alignment horizontal="left"/>
    </xf>
    <xf numFmtId="1" fontId="7" fillId="14" borderId="3" xfId="2" applyNumberFormat="1" applyFont="1" applyFill="1" applyBorder="1" applyAlignment="1">
      <alignment horizontal="center"/>
    </xf>
    <xf numFmtId="0" fontId="7" fillId="14" borderId="3" xfId="2" applyFont="1" applyFill="1" applyBorder="1" applyAlignment="1">
      <alignment horizontal="center"/>
    </xf>
    <xf numFmtId="0" fontId="7" fillId="14" borderId="4" xfId="2" applyFont="1" applyFill="1" applyBorder="1" applyAlignment="1">
      <alignment horizontal="center"/>
    </xf>
    <xf numFmtId="0" fontId="10" fillId="14" borderId="3" xfId="2" applyFont="1" applyFill="1" applyBorder="1" applyAlignment="1">
      <alignment horizontal="left"/>
    </xf>
    <xf numFmtId="0" fontId="14" fillId="14" borderId="3" xfId="0" applyFont="1" applyFill="1" applyBorder="1" applyAlignment="1">
      <alignment horizontal="left"/>
    </xf>
    <xf numFmtId="0" fontId="14" fillId="14" borderId="3" xfId="0" applyFont="1" applyFill="1" applyBorder="1" applyAlignment="1">
      <alignment horizontal="center"/>
    </xf>
    <xf numFmtId="0" fontId="50" fillId="0" borderId="0" xfId="3" applyFont="1" applyAlignment="1">
      <alignment vertical="center" wrapText="1"/>
    </xf>
    <xf numFmtId="0" fontId="51" fillId="0" borderId="0" xfId="0" applyFont="1"/>
    <xf numFmtId="0" fontId="5" fillId="0" borderId="0" xfId="2" applyFont="1" applyFill="1" applyBorder="1" applyAlignment="1">
      <alignment horizontal="center"/>
    </xf>
    <xf numFmtId="164" fontId="40" fillId="0" borderId="13" xfId="2" applyNumberFormat="1" applyFont="1" applyFill="1" applyBorder="1" applyAlignment="1">
      <alignment horizontal="center"/>
    </xf>
    <xf numFmtId="0" fontId="30" fillId="0" borderId="0" xfId="2" applyFont="1" applyAlignment="1">
      <alignment horizontal="right" wrapText="1"/>
    </xf>
    <xf numFmtId="0" fontId="0" fillId="0" borderId="0" xfId="0" applyAlignment="1"/>
    <xf numFmtId="0" fontId="30" fillId="0" borderId="13" xfId="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6" fillId="0" borderId="0" xfId="2" applyFont="1" applyFill="1" applyAlignment="1">
      <alignment horizontal="right"/>
    </xf>
    <xf numFmtId="0" fontId="26" fillId="0" borderId="0" xfId="0" applyFont="1" applyAlignment="1">
      <alignment horizontal="right"/>
    </xf>
    <xf numFmtId="0" fontId="20" fillId="0" borderId="14" xfId="0" applyFont="1" applyFill="1" applyBorder="1" applyAlignment="1">
      <alignment horizontal="center"/>
    </xf>
    <xf numFmtId="0" fontId="7" fillId="14" borderId="3" xfId="0" applyFont="1" applyFill="1" applyBorder="1"/>
    <xf numFmtId="0" fontId="7" fillId="0" borderId="17" xfId="2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7" fillId="0" borderId="7" xfId="2" applyNumberFormat="1" applyFont="1" applyFill="1" applyBorder="1" applyAlignment="1">
      <alignment horizontal="center"/>
    </xf>
    <xf numFmtId="0" fontId="7" fillId="0" borderId="3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left" vertical="top" wrapText="1"/>
    </xf>
    <xf numFmtId="0" fontId="52" fillId="0" borderId="3" xfId="0" applyFont="1" applyBorder="1" applyAlignment="1">
      <alignment vertical="top"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33" Type="http://schemas.openxmlformats.org/officeDocument/2006/relationships/hyperlink" Target="http://catalog.sdstate.edu/preview_program.php?catoid=22&amp;poid=4110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29" Type="http://schemas.openxmlformats.org/officeDocument/2006/relationships/hyperlink" Target="http://catalog.sdstate.edu/preview_program.php?catoid=22&amp;poid=4110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32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28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31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hyperlink" Target="http://catalog.sdstate.edu/content.php?catoid=22&amp;navoid=1913" TargetMode="External"/><Relationship Id="rId30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course_nopop.php?catoid=22&amp;coid=73295" TargetMode="External"/><Relationship Id="rId13" Type="http://schemas.openxmlformats.org/officeDocument/2006/relationships/hyperlink" Target="http://catalog.sdstate.edu/preview_course_nopop.php?catoid=22&amp;coid=73301" TargetMode="External"/><Relationship Id="rId18" Type="http://schemas.openxmlformats.org/officeDocument/2006/relationships/hyperlink" Target="http://catalog.sdstate.edu/preview_course_nopop.php?catoid=22&amp;coid=73305" TargetMode="External"/><Relationship Id="rId3" Type="http://schemas.openxmlformats.org/officeDocument/2006/relationships/hyperlink" Target="http://catalog.sdstate.edu/preview_course_nopop.php?catoid=22&amp;coid=73290" TargetMode="External"/><Relationship Id="rId21" Type="http://schemas.openxmlformats.org/officeDocument/2006/relationships/hyperlink" Target="http://catalog.sdstate.edu/preview_course_nopop.php?catoid=22&amp;coid=73308" TargetMode="External"/><Relationship Id="rId7" Type="http://schemas.openxmlformats.org/officeDocument/2006/relationships/hyperlink" Target="http://catalog.sdstate.edu/preview_course_nopop.php?catoid=22&amp;coid=73294" TargetMode="External"/><Relationship Id="rId12" Type="http://schemas.openxmlformats.org/officeDocument/2006/relationships/hyperlink" Target="http://catalog.sdstate.edu/preview_course_nopop.php?catoid=22&amp;coid=73299" TargetMode="External"/><Relationship Id="rId17" Type="http://schemas.openxmlformats.org/officeDocument/2006/relationships/hyperlink" Target="http://catalog.sdstate.edu/preview_course_nopop.php?catoid=22&amp;coid=73304" TargetMode="External"/><Relationship Id="rId2" Type="http://schemas.openxmlformats.org/officeDocument/2006/relationships/hyperlink" Target="http://catalog.sdstate.edu/preview_course_nopop.php?catoid=22&amp;coid=73289" TargetMode="External"/><Relationship Id="rId16" Type="http://schemas.openxmlformats.org/officeDocument/2006/relationships/hyperlink" Target="http://catalog.sdstate.edu/preview_course_nopop.php?catoid=22&amp;coid=73303" TargetMode="External"/><Relationship Id="rId20" Type="http://schemas.openxmlformats.org/officeDocument/2006/relationships/hyperlink" Target="http://catalog.sdstate.edu/preview_course_nopop.php?catoid=22&amp;coid=73307" TargetMode="External"/><Relationship Id="rId1" Type="http://schemas.openxmlformats.org/officeDocument/2006/relationships/hyperlink" Target="http://catalog.sdstate.edu/preview_course_nopop.php?catoid=22&amp;coid=73288" TargetMode="External"/><Relationship Id="rId6" Type="http://schemas.openxmlformats.org/officeDocument/2006/relationships/hyperlink" Target="http://catalog.sdstate.edu/preview_course_nopop.php?catoid=22&amp;coid=73293" TargetMode="External"/><Relationship Id="rId11" Type="http://schemas.openxmlformats.org/officeDocument/2006/relationships/hyperlink" Target="http://catalog.sdstate.edu/preview_course_nopop.php?catoid=22&amp;coid=73298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catalog.sdstate.edu/preview_course_nopop.php?catoid=22&amp;coid=73292" TargetMode="External"/><Relationship Id="rId15" Type="http://schemas.openxmlformats.org/officeDocument/2006/relationships/hyperlink" Target="http://catalog.sdstate.edu/preview_course_nopop.php?catoid=22&amp;coid=73490" TargetMode="External"/><Relationship Id="rId23" Type="http://schemas.openxmlformats.org/officeDocument/2006/relationships/hyperlink" Target="http://catalog.sdstate.edu/preview_course_nopop.php?catoid=22&amp;coid=73310" TargetMode="External"/><Relationship Id="rId10" Type="http://schemas.openxmlformats.org/officeDocument/2006/relationships/hyperlink" Target="http://catalog.sdstate.edu/preview_course_nopop.php?catoid=22&amp;coid=73297" TargetMode="External"/><Relationship Id="rId19" Type="http://schemas.openxmlformats.org/officeDocument/2006/relationships/hyperlink" Target="http://catalog.sdstate.edu/preview_course_nopop.php?catoid=22&amp;coid=73306" TargetMode="External"/><Relationship Id="rId4" Type="http://schemas.openxmlformats.org/officeDocument/2006/relationships/hyperlink" Target="http://catalog.sdstate.edu/preview_course_nopop.php?catoid=22&amp;coid=73291" TargetMode="External"/><Relationship Id="rId9" Type="http://schemas.openxmlformats.org/officeDocument/2006/relationships/hyperlink" Target="http://catalog.sdstate.edu/preview_course_nopop.php?catoid=22&amp;coid=73296" TargetMode="External"/><Relationship Id="rId14" Type="http://schemas.openxmlformats.org/officeDocument/2006/relationships/hyperlink" Target="http://catalog.sdstate.edu/preview_course_nopop.php?catoid=22&amp;coid=73302" TargetMode="External"/><Relationship Id="rId22" Type="http://schemas.openxmlformats.org/officeDocument/2006/relationships/hyperlink" Target="http://catalog.sdstate.edu/preview_course_nopop.php?catoid=22&amp;coid=73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122"/>
  <sheetViews>
    <sheetView tabSelected="1" zoomScaleNormal="100" workbookViewId="0">
      <selection activeCell="P15" sqref="P15"/>
    </sheetView>
  </sheetViews>
  <sheetFormatPr defaultColWidth="9.140625" defaultRowHeight="15" customHeight="1" x14ac:dyDescent="0.2"/>
  <cols>
    <col min="1" max="1" width="10.5703125" style="3" customWidth="1"/>
    <col min="2" max="2" width="26.42578125" style="3" customWidth="1"/>
    <col min="3" max="3" width="18.28515625" style="3" customWidth="1"/>
    <col min="4" max="4" width="4.28515625" style="1" customWidth="1"/>
    <col min="5" max="6" width="3.7109375" style="1" customWidth="1"/>
    <col min="7" max="7" width="2.140625" style="1" customWidth="1"/>
    <col min="8" max="8" width="10.42578125" style="3" customWidth="1"/>
    <col min="9" max="9" width="25.28515625" style="3" customWidth="1"/>
    <col min="10" max="10" width="16.85546875" style="3" customWidth="1"/>
    <col min="11" max="11" width="4.28515625" style="1" customWidth="1"/>
    <col min="12" max="13" width="3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5" customHeight="1" x14ac:dyDescent="0.25">
      <c r="A1" s="173" t="s">
        <v>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4" s="85" customFormat="1" ht="15" customHeight="1" thickBot="1" x14ac:dyDescent="0.3">
      <c r="A2" s="79" t="s">
        <v>0</v>
      </c>
      <c r="B2" s="80"/>
      <c r="C2" s="80"/>
      <c r="D2" s="175" t="s">
        <v>40</v>
      </c>
      <c r="E2" s="176"/>
      <c r="F2" s="176"/>
      <c r="G2" s="176"/>
      <c r="H2" s="81"/>
      <c r="I2" s="82"/>
      <c r="J2" s="83" t="s">
        <v>41</v>
      </c>
      <c r="K2" s="177"/>
      <c r="L2" s="178"/>
      <c r="M2" s="178"/>
      <c r="N2" s="84"/>
    </row>
    <row r="3" spans="1:14" s="85" customFormat="1" ht="15" customHeight="1" thickBot="1" x14ac:dyDescent="0.3">
      <c r="A3" s="79" t="s">
        <v>1</v>
      </c>
      <c r="B3" s="80"/>
      <c r="C3" s="80"/>
      <c r="D3" s="179" t="s">
        <v>42</v>
      </c>
      <c r="E3" s="180"/>
      <c r="F3" s="180"/>
      <c r="G3" s="180"/>
      <c r="H3" s="86"/>
      <c r="I3" s="87"/>
      <c r="J3" s="83" t="s">
        <v>43</v>
      </c>
      <c r="K3" s="174">
        <f ca="1">NOW()</f>
        <v>41435.691789814817</v>
      </c>
      <c r="L3" s="174"/>
      <c r="M3" s="174"/>
      <c r="N3" s="84"/>
    </row>
    <row r="4" spans="1:14" ht="15" customHeight="1" x14ac:dyDescent="0.2">
      <c r="A4" s="4"/>
      <c r="E4" s="5"/>
      <c r="G4" s="3"/>
    </row>
    <row r="5" spans="1:14" ht="15" customHeight="1" x14ac:dyDescent="0.2">
      <c r="A5" s="6" t="s">
        <v>146</v>
      </c>
      <c r="B5" s="7"/>
      <c r="C5" s="132" t="s">
        <v>161</v>
      </c>
      <c r="D5" s="132" t="s">
        <v>18</v>
      </c>
      <c r="E5" s="132" t="s">
        <v>17</v>
      </c>
      <c r="F5" s="132" t="s">
        <v>2</v>
      </c>
      <c r="G5" s="8"/>
      <c r="H5" s="6" t="s">
        <v>147</v>
      </c>
      <c r="I5" s="6"/>
      <c r="J5" s="132" t="s">
        <v>161</v>
      </c>
      <c r="K5" s="132" t="s">
        <v>18</v>
      </c>
      <c r="L5" s="132" t="s">
        <v>17</v>
      </c>
      <c r="M5" s="132" t="s">
        <v>2</v>
      </c>
      <c r="N5" s="8"/>
    </row>
    <row r="6" spans="1:14" ht="13.5" customHeight="1" x14ac:dyDescent="0.2">
      <c r="A6" s="104" t="s">
        <v>47</v>
      </c>
      <c r="B6" s="105" t="s">
        <v>23</v>
      </c>
      <c r="C6" s="9"/>
      <c r="D6" s="10">
        <v>2</v>
      </c>
      <c r="E6" s="10"/>
      <c r="F6" s="10"/>
      <c r="H6" s="110" t="s">
        <v>67</v>
      </c>
      <c r="I6" s="108" t="s">
        <v>68</v>
      </c>
      <c r="J6" s="23"/>
      <c r="K6" s="10">
        <v>3</v>
      </c>
      <c r="L6" s="10"/>
      <c r="M6" s="10"/>
      <c r="N6" s="5"/>
    </row>
    <row r="7" spans="1:14" ht="22.5" customHeight="1" x14ac:dyDescent="0.2">
      <c r="A7" s="141" t="s">
        <v>59</v>
      </c>
      <c r="B7" s="108" t="s">
        <v>60</v>
      </c>
      <c r="C7" s="9"/>
      <c r="D7" s="10">
        <v>3</v>
      </c>
      <c r="E7" s="10"/>
      <c r="F7" s="10"/>
      <c r="H7" s="110" t="s">
        <v>73</v>
      </c>
      <c r="I7" s="108" t="s">
        <v>81</v>
      </c>
      <c r="J7" s="188" t="s">
        <v>187</v>
      </c>
      <c r="K7" s="10">
        <v>1</v>
      </c>
      <c r="L7" s="10"/>
      <c r="M7" s="10"/>
    </row>
    <row r="8" spans="1:14" ht="13.5" customHeight="1" x14ac:dyDescent="0.2">
      <c r="A8" s="116" t="s">
        <v>48</v>
      </c>
      <c r="B8" s="115" t="s">
        <v>49</v>
      </c>
      <c r="C8" s="134" t="s">
        <v>140</v>
      </c>
      <c r="D8" s="10">
        <v>3</v>
      </c>
      <c r="E8" s="10"/>
      <c r="F8" s="10"/>
      <c r="H8" s="114" t="s">
        <v>26</v>
      </c>
      <c r="I8" s="115" t="s">
        <v>27</v>
      </c>
      <c r="J8" s="23"/>
      <c r="K8" s="10">
        <v>3</v>
      </c>
      <c r="L8" s="10"/>
      <c r="M8" s="10"/>
    </row>
    <row r="9" spans="1:14" ht="25.5" customHeight="1" x14ac:dyDescent="0.2">
      <c r="A9" s="116" t="s">
        <v>28</v>
      </c>
      <c r="B9" s="115" t="s">
        <v>29</v>
      </c>
      <c r="C9" s="187" t="s">
        <v>155</v>
      </c>
      <c r="D9" s="10">
        <v>3</v>
      </c>
      <c r="E9" s="10"/>
      <c r="F9" s="10"/>
      <c r="H9" s="114" t="s">
        <v>45</v>
      </c>
      <c r="I9" s="115" t="s">
        <v>46</v>
      </c>
      <c r="J9" s="23"/>
      <c r="K9" s="10">
        <v>3</v>
      </c>
      <c r="L9" s="10"/>
      <c r="M9" s="10"/>
    </row>
    <row r="10" spans="1:14" ht="13.5" customHeight="1" x14ac:dyDescent="0.2">
      <c r="A10" s="116" t="s">
        <v>51</v>
      </c>
      <c r="B10" s="116" t="s">
        <v>142</v>
      </c>
      <c r="C10" s="11"/>
      <c r="D10" s="185">
        <v>3</v>
      </c>
      <c r="E10" s="10"/>
      <c r="F10" s="10"/>
      <c r="H10" s="114" t="s">
        <v>24</v>
      </c>
      <c r="I10" s="115" t="s">
        <v>25</v>
      </c>
      <c r="J10" s="23"/>
      <c r="K10" s="10">
        <v>3</v>
      </c>
      <c r="L10" s="10"/>
      <c r="M10" s="10"/>
    </row>
    <row r="11" spans="1:14" ht="13.5" customHeight="1" x14ac:dyDescent="0.2">
      <c r="A11" s="140" t="s">
        <v>158</v>
      </c>
      <c r="C11" s="2"/>
      <c r="D11" s="18">
        <f>SUM(D6:D10)</f>
        <v>14</v>
      </c>
      <c r="H11" s="116" t="s">
        <v>51</v>
      </c>
      <c r="I11" s="116" t="s">
        <v>142</v>
      </c>
      <c r="J11" s="11"/>
      <c r="K11" s="185">
        <v>3</v>
      </c>
      <c r="L11" s="10"/>
      <c r="M11" s="10"/>
    </row>
    <row r="12" spans="1:14" ht="15" customHeight="1" x14ac:dyDescent="0.2">
      <c r="H12" s="107"/>
      <c r="J12" s="183"/>
      <c r="K12" s="18">
        <f>SUM(K6:K11)</f>
        <v>16</v>
      </c>
    </row>
    <row r="13" spans="1:14" ht="10.5" customHeight="1" x14ac:dyDescent="0.2">
      <c r="A13" s="19"/>
      <c r="B13" s="19"/>
      <c r="C13" s="2"/>
      <c r="J13" s="2"/>
    </row>
    <row r="14" spans="1:14" ht="15" customHeight="1" x14ac:dyDescent="0.2">
      <c r="A14" s="6" t="s">
        <v>148</v>
      </c>
      <c r="B14" s="7"/>
      <c r="C14" s="20"/>
      <c r="D14" s="21"/>
      <c r="E14" s="21"/>
      <c r="F14" s="21"/>
      <c r="G14" s="22"/>
      <c r="H14" s="6" t="s">
        <v>149</v>
      </c>
      <c r="I14" s="7"/>
      <c r="J14" s="20"/>
      <c r="K14" s="21"/>
      <c r="L14" s="21"/>
      <c r="M14" s="21"/>
    </row>
    <row r="15" spans="1:14" ht="13.5" customHeight="1" x14ac:dyDescent="0.2">
      <c r="A15" s="108" t="s">
        <v>65</v>
      </c>
      <c r="B15" s="108" t="s">
        <v>61</v>
      </c>
      <c r="C15" s="23"/>
      <c r="D15" s="10">
        <v>3</v>
      </c>
      <c r="E15" s="10"/>
      <c r="F15" s="10"/>
      <c r="H15" s="109" t="s">
        <v>69</v>
      </c>
      <c r="I15" s="108" t="s">
        <v>70</v>
      </c>
      <c r="J15" s="23"/>
      <c r="K15" s="14">
        <v>3</v>
      </c>
      <c r="L15" s="10"/>
      <c r="M15" s="10"/>
    </row>
    <row r="16" spans="1:14" ht="23.25" customHeight="1" x14ac:dyDescent="0.2">
      <c r="A16" s="108" t="s">
        <v>73</v>
      </c>
      <c r="B16" s="108" t="s">
        <v>81</v>
      </c>
      <c r="C16" s="188" t="s">
        <v>187</v>
      </c>
      <c r="D16" s="10">
        <v>1</v>
      </c>
      <c r="E16" s="10"/>
      <c r="F16" s="10"/>
      <c r="H16" s="109" t="s">
        <v>74</v>
      </c>
      <c r="I16" s="108" t="s">
        <v>75</v>
      </c>
      <c r="J16" s="23"/>
      <c r="K16" s="10">
        <v>3</v>
      </c>
      <c r="L16" s="10"/>
      <c r="M16" s="10"/>
    </row>
    <row r="17" spans="1:16" ht="13.5" customHeight="1" x14ac:dyDescent="0.2">
      <c r="A17" s="115" t="s">
        <v>30</v>
      </c>
      <c r="B17" s="115" t="s">
        <v>50</v>
      </c>
      <c r="C17" s="98" t="s">
        <v>26</v>
      </c>
      <c r="D17" s="10">
        <v>3</v>
      </c>
      <c r="E17" s="10"/>
      <c r="F17" s="10"/>
      <c r="H17" s="115" t="s">
        <v>45</v>
      </c>
      <c r="I17" s="115" t="s">
        <v>46</v>
      </c>
      <c r="J17" s="23"/>
      <c r="K17" s="10">
        <v>3</v>
      </c>
      <c r="L17" s="10"/>
      <c r="M17" s="10"/>
    </row>
    <row r="18" spans="1:16" ht="13.5" customHeight="1" x14ac:dyDescent="0.2">
      <c r="A18" s="116" t="s">
        <v>24</v>
      </c>
      <c r="B18" s="115" t="s">
        <v>25</v>
      </c>
      <c r="C18" s="11" t="s">
        <v>188</v>
      </c>
      <c r="D18" s="10">
        <v>3</v>
      </c>
      <c r="E18" s="10"/>
      <c r="F18" s="10"/>
      <c r="H18" s="116" t="s">
        <v>24</v>
      </c>
      <c r="I18" s="115" t="s">
        <v>25</v>
      </c>
      <c r="J18" s="11" t="s">
        <v>188</v>
      </c>
      <c r="K18" s="10">
        <v>3</v>
      </c>
      <c r="L18" s="10"/>
      <c r="M18" s="10"/>
    </row>
    <row r="19" spans="1:16" ht="13.5" customHeight="1" x14ac:dyDescent="0.2">
      <c r="A19" s="127" t="s">
        <v>119</v>
      </c>
      <c r="B19" s="163" t="s">
        <v>141</v>
      </c>
      <c r="C19" s="11"/>
      <c r="D19" s="186">
        <v>4</v>
      </c>
      <c r="E19" s="10"/>
      <c r="F19" s="10"/>
      <c r="H19" s="127" t="s">
        <v>119</v>
      </c>
      <c r="I19" s="163" t="s">
        <v>141</v>
      </c>
      <c r="J19" s="11"/>
      <c r="K19" s="186">
        <v>4</v>
      </c>
      <c r="L19" s="10"/>
      <c r="M19" s="10"/>
    </row>
    <row r="20" spans="1:16" ht="13.5" customHeight="1" x14ac:dyDescent="0.2">
      <c r="D20" s="18">
        <f>SUM(D15:D19)</f>
        <v>14</v>
      </c>
      <c r="H20" s="26"/>
      <c r="I20" s="26"/>
      <c r="J20" s="26"/>
      <c r="K20" s="18">
        <f>SUM(K14:K19)</f>
        <v>16</v>
      </c>
    </row>
    <row r="21" spans="1:16" ht="10.5" customHeight="1" x14ac:dyDescent="0.2">
      <c r="B21" s="91"/>
      <c r="C21" s="2"/>
      <c r="G21" s="25"/>
    </row>
    <row r="22" spans="1:16" ht="13.5" customHeight="1" x14ac:dyDescent="0.2">
      <c r="A22" s="6" t="s">
        <v>112</v>
      </c>
      <c r="B22" s="123"/>
      <c r="C22" s="124"/>
      <c r="G22" s="25"/>
      <c r="H22" s="15"/>
      <c r="I22" s="15"/>
      <c r="J22" s="16"/>
      <c r="L22" s="17"/>
      <c r="M22" s="17"/>
    </row>
    <row r="23" spans="1:16" ht="13.5" customHeight="1" x14ac:dyDescent="0.2">
      <c r="A23" s="13" t="s">
        <v>186</v>
      </c>
      <c r="B23" s="137"/>
      <c r="C23" s="97"/>
      <c r="D23" s="136">
        <v>5</v>
      </c>
      <c r="E23" s="97"/>
      <c r="F23" s="97"/>
      <c r="G23" s="3"/>
    </row>
    <row r="24" spans="1:16" ht="13.5" customHeight="1" x14ac:dyDescent="0.2">
      <c r="A24" s="138"/>
      <c r="B24" s="138"/>
      <c r="C24" s="139" t="s">
        <v>159</v>
      </c>
      <c r="D24" s="18">
        <v>5</v>
      </c>
      <c r="E24" s="125"/>
      <c r="F24" s="125"/>
      <c r="G24" s="3"/>
      <c r="N24" s="3"/>
    </row>
    <row r="25" spans="1:16" s="15" customFormat="1" ht="10.5" customHeight="1" x14ac:dyDescent="0.2">
      <c r="D25" s="3"/>
      <c r="G25" s="17"/>
      <c r="H25" s="135"/>
      <c r="I25" s="135"/>
      <c r="J25" s="16"/>
      <c r="K25" s="1"/>
      <c r="L25" s="17"/>
      <c r="M25" s="17"/>
      <c r="N25" s="17"/>
      <c r="O25" s="16"/>
    </row>
    <row r="26" spans="1:16" ht="13.5" customHeight="1" x14ac:dyDescent="0.2">
      <c r="A26" s="6" t="s">
        <v>150</v>
      </c>
      <c r="B26" s="123"/>
      <c r="C26" s="124"/>
      <c r="D26" s="21"/>
      <c r="E26" s="21"/>
      <c r="F26" s="21"/>
      <c r="H26" s="28" t="s">
        <v>151</v>
      </c>
      <c r="I26" s="7"/>
      <c r="J26" s="20"/>
      <c r="K26" s="21"/>
      <c r="L26" s="21"/>
      <c r="M26" s="21"/>
    </row>
    <row r="27" spans="1:16" ht="13.5" customHeight="1" x14ac:dyDescent="0.2">
      <c r="A27" s="109" t="s">
        <v>71</v>
      </c>
      <c r="B27" s="110" t="s">
        <v>72</v>
      </c>
      <c r="C27" s="23"/>
      <c r="D27" s="10">
        <v>3</v>
      </c>
      <c r="E27" s="10"/>
      <c r="F27" s="10"/>
      <c r="H27" s="110" t="s">
        <v>63</v>
      </c>
      <c r="I27" s="108" t="s">
        <v>64</v>
      </c>
      <c r="J27" s="11"/>
      <c r="K27" s="10">
        <v>3</v>
      </c>
      <c r="L27" s="12"/>
      <c r="M27" s="12"/>
      <c r="N27" s="25"/>
    </row>
    <row r="28" spans="1:16" ht="13.5" customHeight="1" x14ac:dyDescent="0.2">
      <c r="A28" s="110" t="s">
        <v>63</v>
      </c>
      <c r="B28" s="110" t="s">
        <v>62</v>
      </c>
      <c r="C28" s="23"/>
      <c r="D28" s="10">
        <v>3</v>
      </c>
      <c r="E28" s="10"/>
      <c r="F28" s="10"/>
      <c r="H28" s="109" t="s">
        <v>80</v>
      </c>
      <c r="I28" s="108" t="s">
        <v>84</v>
      </c>
      <c r="J28" s="24"/>
      <c r="K28" s="10">
        <v>3</v>
      </c>
      <c r="L28" s="12"/>
      <c r="M28" s="12"/>
    </row>
    <row r="29" spans="1:16" ht="24" customHeight="1" x14ac:dyDescent="0.2">
      <c r="A29" s="109" t="s">
        <v>76</v>
      </c>
      <c r="B29" s="109" t="s">
        <v>77</v>
      </c>
      <c r="C29" s="24"/>
      <c r="D29" s="10">
        <v>3</v>
      </c>
      <c r="E29" s="10"/>
      <c r="F29" s="10"/>
      <c r="H29" s="108" t="s">
        <v>73</v>
      </c>
      <c r="I29" s="108" t="s">
        <v>143</v>
      </c>
      <c r="J29" s="188" t="s">
        <v>187</v>
      </c>
      <c r="K29" s="10">
        <v>1</v>
      </c>
      <c r="L29" s="10"/>
      <c r="M29" s="10"/>
    </row>
    <row r="30" spans="1:16" ht="13.5" customHeight="1" x14ac:dyDescent="0.2">
      <c r="A30" s="110" t="s">
        <v>78</v>
      </c>
      <c r="B30" s="110" t="s">
        <v>79</v>
      </c>
      <c r="C30" s="23"/>
      <c r="D30" s="10">
        <v>3</v>
      </c>
      <c r="E30" s="10"/>
      <c r="F30" s="10"/>
      <c r="H30" s="126" t="s">
        <v>119</v>
      </c>
      <c r="I30" s="127" t="s">
        <v>57</v>
      </c>
      <c r="J30" s="23"/>
      <c r="K30" s="10">
        <v>3</v>
      </c>
      <c r="L30" s="10"/>
      <c r="M30" s="10"/>
    </row>
    <row r="31" spans="1:16" ht="23.25" customHeight="1" x14ac:dyDescent="0.2">
      <c r="A31" s="108" t="s">
        <v>73</v>
      </c>
      <c r="B31" s="108" t="s">
        <v>143</v>
      </c>
      <c r="C31" s="188" t="s">
        <v>187</v>
      </c>
      <c r="D31" s="10">
        <v>1</v>
      </c>
      <c r="E31" s="10"/>
      <c r="F31" s="10"/>
      <c r="G31" s="30"/>
      <c r="H31" s="126" t="s">
        <v>119</v>
      </c>
      <c r="I31" s="127" t="s">
        <v>57</v>
      </c>
      <c r="J31" s="23"/>
      <c r="K31" s="14">
        <v>3</v>
      </c>
      <c r="L31" s="10"/>
      <c r="M31" s="10"/>
      <c r="O31" s="1"/>
      <c r="P31" s="2"/>
    </row>
    <row r="32" spans="1:16" ht="24" customHeight="1" x14ac:dyDescent="0.2">
      <c r="A32" s="182" t="s">
        <v>119</v>
      </c>
      <c r="B32" s="182" t="s">
        <v>185</v>
      </c>
      <c r="C32" s="23"/>
      <c r="D32" s="10">
        <v>2</v>
      </c>
      <c r="E32" s="10"/>
      <c r="F32" s="10"/>
      <c r="G32" s="30"/>
      <c r="H32" s="105" t="s">
        <v>52</v>
      </c>
      <c r="I32" s="128" t="s">
        <v>160</v>
      </c>
      <c r="J32" s="133" t="s">
        <v>157</v>
      </c>
      <c r="K32" s="10">
        <v>3</v>
      </c>
      <c r="L32" s="10"/>
      <c r="M32" s="10"/>
    </row>
    <row r="33" spans="1:15" ht="13.5" customHeight="1" x14ac:dyDescent="0.2">
      <c r="B33" s="184"/>
      <c r="C33" s="183"/>
      <c r="D33" s="18">
        <v>15</v>
      </c>
      <c r="J33" s="2"/>
      <c r="K33" s="18">
        <v>15</v>
      </c>
    </row>
    <row r="34" spans="1:15" s="15" customFormat="1" ht="10.5" customHeight="1" x14ac:dyDescent="0.2">
      <c r="D34" s="1"/>
      <c r="E34" s="17"/>
      <c r="F34" s="17"/>
      <c r="G34" s="17"/>
      <c r="J34" s="16"/>
      <c r="K34" s="1"/>
      <c r="L34" s="17"/>
      <c r="M34" s="17"/>
      <c r="N34" s="17"/>
      <c r="O34" s="16"/>
    </row>
    <row r="35" spans="1:15" ht="13.5" customHeight="1" x14ac:dyDescent="0.2">
      <c r="A35" s="6" t="s">
        <v>152</v>
      </c>
      <c r="B35" s="7"/>
      <c r="C35" s="20"/>
      <c r="D35" s="21"/>
      <c r="E35" s="21"/>
      <c r="F35" s="21"/>
      <c r="H35" s="6" t="s">
        <v>153</v>
      </c>
      <c r="I35" s="7"/>
      <c r="J35" s="20"/>
      <c r="K35" s="21"/>
      <c r="L35" s="21"/>
      <c r="M35" s="21"/>
    </row>
    <row r="36" spans="1:15" ht="22.5" customHeight="1" x14ac:dyDescent="0.2">
      <c r="A36" s="110" t="s">
        <v>82</v>
      </c>
      <c r="B36" s="108" t="s">
        <v>83</v>
      </c>
      <c r="C36" s="23"/>
      <c r="D36" s="14">
        <v>3</v>
      </c>
      <c r="E36" s="10"/>
      <c r="F36" s="10"/>
      <c r="H36" s="108" t="s">
        <v>73</v>
      </c>
      <c r="I36" s="108" t="s">
        <v>143</v>
      </c>
      <c r="J36" s="188" t="s">
        <v>187</v>
      </c>
      <c r="K36" s="10">
        <v>1</v>
      </c>
      <c r="L36" s="10"/>
      <c r="M36" s="10"/>
      <c r="N36" s="25"/>
    </row>
    <row r="37" spans="1:15" ht="24" customHeight="1" x14ac:dyDescent="0.2">
      <c r="A37" s="108" t="s">
        <v>73</v>
      </c>
      <c r="B37" s="108" t="s">
        <v>143</v>
      </c>
      <c r="C37" s="188" t="s">
        <v>187</v>
      </c>
      <c r="D37" s="10">
        <v>1</v>
      </c>
      <c r="E37" s="10"/>
      <c r="F37" s="10"/>
      <c r="H37" s="110" t="s">
        <v>89</v>
      </c>
      <c r="I37" s="108" t="s">
        <v>90</v>
      </c>
      <c r="J37" s="65"/>
      <c r="K37" s="10">
        <v>3</v>
      </c>
      <c r="L37" s="12"/>
      <c r="M37" s="12"/>
    </row>
    <row r="38" spans="1:15" ht="13.5" customHeight="1" x14ac:dyDescent="0.2">
      <c r="A38" s="109" t="s">
        <v>95</v>
      </c>
      <c r="B38" s="108" t="s">
        <v>96</v>
      </c>
      <c r="C38" s="23"/>
      <c r="D38" s="14">
        <v>3</v>
      </c>
      <c r="E38" s="10"/>
      <c r="F38" s="10"/>
      <c r="H38" s="110" t="s">
        <v>91</v>
      </c>
      <c r="I38" s="108" t="s">
        <v>92</v>
      </c>
      <c r="J38" s="23"/>
      <c r="K38" s="10">
        <v>3</v>
      </c>
      <c r="L38" s="12"/>
      <c r="M38" s="12"/>
    </row>
    <row r="39" spans="1:15" ht="13.5" customHeight="1" x14ac:dyDescent="0.2">
      <c r="A39" s="13" t="s">
        <v>58</v>
      </c>
      <c r="B39" s="13"/>
      <c r="C39" s="23"/>
      <c r="D39" s="10">
        <v>3</v>
      </c>
      <c r="E39" s="12"/>
      <c r="F39" s="29"/>
      <c r="H39" s="110" t="s">
        <v>93</v>
      </c>
      <c r="I39" s="108" t="s">
        <v>94</v>
      </c>
      <c r="J39" s="23"/>
      <c r="K39" s="10">
        <v>3</v>
      </c>
      <c r="L39" s="12"/>
      <c r="M39" s="12"/>
    </row>
    <row r="40" spans="1:15" ht="13.5" customHeight="1" x14ac:dyDescent="0.2">
      <c r="A40" s="13" t="s">
        <v>58</v>
      </c>
      <c r="B40" s="13"/>
      <c r="C40" s="23"/>
      <c r="D40" s="10">
        <v>3</v>
      </c>
      <c r="E40" s="12"/>
      <c r="F40" s="29"/>
      <c r="H40" s="13" t="s">
        <v>144</v>
      </c>
      <c r="I40" s="13"/>
      <c r="J40" s="23"/>
      <c r="K40" s="10">
        <v>2</v>
      </c>
      <c r="L40" s="12"/>
      <c r="M40" s="29"/>
    </row>
    <row r="41" spans="1:15" ht="13.5" customHeight="1" x14ac:dyDescent="0.2">
      <c r="C41" s="1"/>
      <c r="D41" s="18">
        <f>SUM(D36:D40)</f>
        <v>13</v>
      </c>
      <c r="F41" s="31"/>
      <c r="G41" s="25"/>
      <c r="H41" s="32"/>
      <c r="I41" s="15"/>
      <c r="J41" s="15"/>
      <c r="K41" s="18">
        <v>12</v>
      </c>
      <c r="L41" s="17"/>
      <c r="M41" s="27"/>
    </row>
    <row r="42" spans="1:15" ht="13.5" customHeight="1" x14ac:dyDescent="0.25">
      <c r="A42" s="33" t="s">
        <v>19</v>
      </c>
      <c r="B42" s="129" t="s">
        <v>154</v>
      </c>
      <c r="C42" s="37" t="s">
        <v>21</v>
      </c>
      <c r="D42" s="34"/>
      <c r="E42" s="34"/>
      <c r="F42" s="34"/>
      <c r="J42" s="35" t="s">
        <v>4</v>
      </c>
      <c r="K42" s="18">
        <f>SUM(K41,D41,D33:E33,K33,D24,D20:F20,K20,J12:K12,D11)</f>
        <v>120</v>
      </c>
    </row>
    <row r="43" spans="1:15" ht="13.5" customHeight="1" x14ac:dyDescent="0.25">
      <c r="A43" s="36" t="s">
        <v>20</v>
      </c>
      <c r="B43" s="39" t="s">
        <v>156</v>
      </c>
      <c r="C43" s="38" t="s">
        <v>22</v>
      </c>
      <c r="H43" s="130" t="s">
        <v>3</v>
      </c>
      <c r="J43" s="1"/>
      <c r="L43" s="2"/>
      <c r="M43" s="3"/>
      <c r="N43" s="3"/>
      <c r="O43" s="3"/>
    </row>
    <row r="44" spans="1:15" ht="15" customHeight="1" x14ac:dyDescent="0.2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5" s="40" customFormat="1" ht="12.95" customHeight="1" x14ac:dyDescent="0.25">
      <c r="A45" s="173" t="str">
        <f>A1</f>
        <v>Bachelor of Science in Theatre (Fall 2013)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</row>
    <row r="46" spans="1:15" s="45" customFormat="1" ht="12.95" customHeight="1" x14ac:dyDescent="0.2">
      <c r="A46" s="46" t="s">
        <v>31</v>
      </c>
      <c r="B46" s="46"/>
      <c r="C46" s="46"/>
      <c r="D46" s="48"/>
      <c r="E46" s="48"/>
      <c r="F46" s="49"/>
      <c r="G46" s="49"/>
      <c r="H46" s="47" t="s">
        <v>114</v>
      </c>
      <c r="I46" s="47"/>
      <c r="J46" s="47"/>
      <c r="K46" s="48"/>
      <c r="L46" s="48"/>
      <c r="M46" s="49"/>
      <c r="N46" s="1"/>
      <c r="O46" s="44"/>
    </row>
    <row r="47" spans="1:15" s="45" customFormat="1" ht="12.95" customHeight="1" x14ac:dyDescent="0.2">
      <c r="A47" s="50" t="s">
        <v>5</v>
      </c>
      <c r="B47" s="50" t="s">
        <v>32</v>
      </c>
      <c r="C47" s="42" t="s">
        <v>163</v>
      </c>
      <c r="D47" s="88">
        <f>SUM(D48:D49)</f>
        <v>6</v>
      </c>
      <c r="E47" s="89" t="s">
        <v>17</v>
      </c>
      <c r="F47" s="42" t="s">
        <v>44</v>
      </c>
      <c r="G47" s="43"/>
      <c r="H47" s="46" t="s">
        <v>162</v>
      </c>
      <c r="I47" s="3"/>
      <c r="J47" s="3"/>
      <c r="K47" s="99">
        <f>SUM(K48+K51)</f>
        <v>14</v>
      </c>
      <c r="L47" s="42" t="s">
        <v>17</v>
      </c>
      <c r="M47" s="42" t="s">
        <v>44</v>
      </c>
      <c r="N47" s="1"/>
      <c r="O47" s="44"/>
    </row>
    <row r="48" spans="1:15" s="45" customFormat="1" ht="12.95" customHeight="1" x14ac:dyDescent="0.2">
      <c r="A48" s="114" t="str">
        <f>H8</f>
        <v>ENGL 101</v>
      </c>
      <c r="B48" s="114" t="str">
        <f>I8</f>
        <v>Composition I (SGR 1)</v>
      </c>
      <c r="C48" s="117"/>
      <c r="D48" s="118">
        <f>K8</f>
        <v>3</v>
      </c>
      <c r="E48" s="118"/>
      <c r="F48" s="118"/>
      <c r="G48" s="43"/>
      <c r="H48" s="100" t="s">
        <v>115</v>
      </c>
      <c r="I48" s="3"/>
      <c r="J48" s="3"/>
      <c r="K48" s="101">
        <f>SUM(K49:K50)</f>
        <v>6</v>
      </c>
      <c r="L48" s="43" t="s">
        <v>17</v>
      </c>
      <c r="M48" s="43" t="s">
        <v>44</v>
      </c>
      <c r="N48" s="1"/>
      <c r="O48" s="44"/>
    </row>
    <row r="49" spans="1:15" s="45" customFormat="1" ht="12.95" customHeight="1" x14ac:dyDescent="0.2">
      <c r="A49" s="114" t="str">
        <f>A17</f>
        <v>ENGL 201</v>
      </c>
      <c r="B49" s="114" t="str">
        <f>B17</f>
        <v>Composition II (SGR 2)</v>
      </c>
      <c r="C49" s="119" t="str">
        <f>C17</f>
        <v>ENGL 101</v>
      </c>
      <c r="D49" s="118">
        <f>D17</f>
        <v>3</v>
      </c>
      <c r="E49" s="118"/>
      <c r="F49" s="118"/>
      <c r="G49" s="43"/>
      <c r="H49" s="163"/>
      <c r="I49" s="163"/>
      <c r="J49" s="164"/>
      <c r="K49" s="165">
        <v>3</v>
      </c>
      <c r="L49" s="166"/>
      <c r="M49" s="166"/>
      <c r="N49" s="1"/>
      <c r="O49" s="44"/>
    </row>
    <row r="50" spans="1:15" s="45" customFormat="1" ht="12.95" customHeight="1" x14ac:dyDescent="0.2">
      <c r="C50" s="44"/>
      <c r="D50" s="43"/>
      <c r="E50" s="43"/>
      <c r="F50" s="43"/>
      <c r="G50" s="43"/>
      <c r="H50" s="163"/>
      <c r="I50" s="163"/>
      <c r="J50" s="164"/>
      <c r="K50" s="167">
        <v>3</v>
      </c>
      <c r="L50" s="166"/>
      <c r="M50" s="166"/>
      <c r="N50" s="1"/>
      <c r="O50" s="44"/>
    </row>
    <row r="51" spans="1:15" s="45" customFormat="1" ht="12.95" customHeight="1" x14ac:dyDescent="0.2">
      <c r="A51" s="50" t="s">
        <v>8</v>
      </c>
      <c r="B51" s="50" t="s">
        <v>33</v>
      </c>
      <c r="C51" s="41"/>
      <c r="D51" s="51">
        <f>D52</f>
        <v>3</v>
      </c>
      <c r="E51" s="52"/>
      <c r="F51" s="43"/>
      <c r="G51" s="43"/>
      <c r="H51" s="100" t="s">
        <v>116</v>
      </c>
      <c r="I51" s="3"/>
      <c r="J51" s="3"/>
      <c r="K51" s="101">
        <f>SUM(K52:K53)</f>
        <v>8</v>
      </c>
      <c r="L51" s="43"/>
      <c r="M51" s="43"/>
      <c r="N51" s="1"/>
      <c r="O51" s="44"/>
    </row>
    <row r="52" spans="1:15" s="45" customFormat="1" ht="12.95" customHeight="1" x14ac:dyDescent="0.2">
      <c r="A52" s="116" t="s">
        <v>48</v>
      </c>
      <c r="B52" s="115" t="s">
        <v>49</v>
      </c>
      <c r="C52" s="120"/>
      <c r="D52" s="121">
        <v>3</v>
      </c>
      <c r="E52" s="121"/>
      <c r="F52" s="121"/>
      <c r="G52" s="55"/>
      <c r="H52" s="163"/>
      <c r="I52" s="163"/>
      <c r="J52" s="164"/>
      <c r="K52" s="165">
        <v>4</v>
      </c>
      <c r="L52" s="166"/>
      <c r="M52" s="166"/>
      <c r="N52" s="1"/>
      <c r="O52" s="44"/>
    </row>
    <row r="53" spans="1:15" s="45" customFormat="1" ht="12.95" customHeight="1" x14ac:dyDescent="0.2">
      <c r="C53" s="44"/>
      <c r="D53" s="43"/>
      <c r="E53" s="43"/>
      <c r="F53" s="43"/>
      <c r="G53" s="43"/>
      <c r="H53" s="163"/>
      <c r="I53" s="163"/>
      <c r="J53" s="164"/>
      <c r="K53" s="167">
        <v>4</v>
      </c>
      <c r="L53" s="166"/>
      <c r="M53" s="166"/>
      <c r="N53" s="1"/>
      <c r="O53" s="44"/>
    </row>
    <row r="54" spans="1:15" s="45" customFormat="1" ht="12.95" customHeight="1" x14ac:dyDescent="0.2">
      <c r="A54" s="50" t="s">
        <v>9</v>
      </c>
      <c r="B54" s="50" t="s">
        <v>34</v>
      </c>
      <c r="C54" s="50"/>
      <c r="D54" s="51">
        <f>SUM(D55:D56)</f>
        <v>6</v>
      </c>
      <c r="E54" s="52"/>
      <c r="F54" s="43"/>
      <c r="G54" s="43"/>
      <c r="N54" s="1"/>
      <c r="O54" s="44"/>
    </row>
    <row r="55" spans="1:15" s="45" customFormat="1" ht="12.95" customHeight="1" x14ac:dyDescent="0.2">
      <c r="A55" s="114" t="str">
        <f>H9</f>
        <v>SGR #3</v>
      </c>
      <c r="B55" s="114" t="str">
        <f>I9</f>
        <v>Social Sciences/Diversity (SGR 3)</v>
      </c>
      <c r="C55" s="117"/>
      <c r="D55" s="118">
        <f>K9</f>
        <v>3</v>
      </c>
      <c r="E55" s="118"/>
      <c r="F55" s="118"/>
      <c r="G55" s="43"/>
      <c r="H55" s="46" t="s">
        <v>117</v>
      </c>
      <c r="I55" s="3"/>
      <c r="J55" s="15"/>
      <c r="K55" s="102" t="s">
        <v>118</v>
      </c>
      <c r="L55" s="1"/>
      <c r="M55" s="1"/>
      <c r="N55" s="1"/>
      <c r="O55" s="44"/>
    </row>
    <row r="56" spans="1:15" s="45" customFormat="1" ht="12.95" customHeight="1" x14ac:dyDescent="0.2">
      <c r="A56" s="114" t="str">
        <f>H17</f>
        <v>SGR #3</v>
      </c>
      <c r="B56" s="114" t="str">
        <f>I17</f>
        <v>Social Sciences/Diversity (SGR 3)</v>
      </c>
      <c r="C56" s="117"/>
      <c r="D56" s="118">
        <f>K17</f>
        <v>3</v>
      </c>
      <c r="E56" s="118"/>
      <c r="F56" s="118"/>
      <c r="G56" s="43"/>
      <c r="H56" s="126" t="s">
        <v>24</v>
      </c>
      <c r="I56" s="126" t="s">
        <v>25</v>
      </c>
      <c r="J56" s="168"/>
      <c r="K56" s="166">
        <v>3</v>
      </c>
      <c r="L56" s="166"/>
      <c r="M56" s="166"/>
      <c r="N56" s="1"/>
      <c r="O56" s="44"/>
    </row>
    <row r="57" spans="1:15" s="45" customFormat="1" ht="12.95" customHeight="1" x14ac:dyDescent="0.2">
      <c r="A57" s="43"/>
      <c r="B57" s="43"/>
      <c r="C57" s="43"/>
      <c r="D57" s="43"/>
      <c r="E57" s="43"/>
      <c r="F57" s="43"/>
      <c r="G57" s="43"/>
      <c r="H57" s="126" t="s">
        <v>24</v>
      </c>
      <c r="I57" s="126" t="s">
        <v>25</v>
      </c>
      <c r="J57" s="168"/>
      <c r="K57" s="166">
        <v>3</v>
      </c>
      <c r="L57" s="166"/>
      <c r="M57" s="166"/>
      <c r="N57" s="1"/>
      <c r="O57" s="44"/>
    </row>
    <row r="58" spans="1:15" s="45" customFormat="1" ht="12.95" customHeight="1" x14ac:dyDescent="0.2">
      <c r="A58" s="50" t="s">
        <v>10</v>
      </c>
      <c r="B58" s="50" t="s">
        <v>35</v>
      </c>
      <c r="C58" s="50"/>
      <c r="D58" s="51" t="e">
        <f>SUM(D59:D60)</f>
        <v>#REF!</v>
      </c>
      <c r="E58" s="52"/>
      <c r="F58" s="43"/>
      <c r="G58" s="43"/>
      <c r="H58" s="182" t="str">
        <f>A32</f>
        <v>A&amp;S Elective</v>
      </c>
      <c r="I58" s="182" t="str">
        <f>B32</f>
        <v>Humanities (non - THEA)</v>
      </c>
      <c r="J58" s="169"/>
      <c r="K58" s="170">
        <f>D32</f>
        <v>2</v>
      </c>
      <c r="L58" s="166"/>
      <c r="M58" s="166"/>
      <c r="N58" s="1"/>
      <c r="O58" s="44"/>
    </row>
    <row r="59" spans="1:15" s="45" customFormat="1" ht="12.95" customHeight="1" x14ac:dyDescent="0.2">
      <c r="A59" s="114" t="str">
        <f>H10</f>
        <v>SGR #4</v>
      </c>
      <c r="B59" s="114" t="str">
        <f>I10</f>
        <v>Humanities/Arts Diversity (SGR 4)</v>
      </c>
      <c r="C59" s="117"/>
      <c r="D59" s="122" t="e">
        <f>#REF!</f>
        <v>#REF!</v>
      </c>
      <c r="E59" s="122"/>
      <c r="F59" s="122"/>
      <c r="G59" s="43"/>
      <c r="H59" s="43"/>
      <c r="I59" s="43"/>
      <c r="J59" s="43"/>
      <c r="L59" s="43"/>
      <c r="M59" s="43"/>
      <c r="N59" s="1"/>
      <c r="O59" s="44"/>
    </row>
    <row r="60" spans="1:15" s="45" customFormat="1" ht="12.95" customHeight="1" x14ac:dyDescent="0.2">
      <c r="A60" s="114" t="s">
        <v>24</v>
      </c>
      <c r="B60" s="115" t="s">
        <v>25</v>
      </c>
      <c r="C60" s="117"/>
      <c r="D60" s="121">
        <v>3</v>
      </c>
      <c r="E60" s="121"/>
      <c r="F60" s="121"/>
      <c r="G60" s="43"/>
      <c r="H60" s="46" t="s">
        <v>120</v>
      </c>
      <c r="I60" s="3"/>
      <c r="J60" s="15"/>
      <c r="K60" s="42">
        <f>SUM(K61:K64)</f>
        <v>12</v>
      </c>
      <c r="L60" s="1"/>
      <c r="M60" s="1"/>
      <c r="N60" s="1"/>
      <c r="O60" s="44"/>
    </row>
    <row r="61" spans="1:15" s="45" customFormat="1" ht="12.95" customHeight="1" x14ac:dyDescent="0.2">
      <c r="C61" s="69"/>
      <c r="D61" s="43"/>
      <c r="E61" s="43"/>
      <c r="F61" s="43"/>
      <c r="G61" s="43"/>
      <c r="H61" s="126" t="s">
        <v>45</v>
      </c>
      <c r="I61" s="126" t="s">
        <v>46</v>
      </c>
      <c r="J61" s="163"/>
      <c r="K61" s="166">
        <v>3</v>
      </c>
      <c r="L61" s="166"/>
      <c r="M61" s="166"/>
      <c r="N61" s="1"/>
      <c r="O61" s="44"/>
    </row>
    <row r="62" spans="1:15" s="45" customFormat="1" ht="12.95" customHeight="1" x14ac:dyDescent="0.2">
      <c r="A62" s="50" t="s">
        <v>11</v>
      </c>
      <c r="B62" s="50" t="s">
        <v>36</v>
      </c>
      <c r="C62" s="70"/>
      <c r="D62" s="51">
        <f>D63</f>
        <v>3</v>
      </c>
      <c r="E62" s="52"/>
      <c r="F62" s="43"/>
      <c r="G62" s="43"/>
      <c r="H62" s="126" t="s">
        <v>45</v>
      </c>
      <c r="I62" s="126" t="s">
        <v>46</v>
      </c>
      <c r="J62" s="163"/>
      <c r="K62" s="166">
        <v>3</v>
      </c>
      <c r="L62" s="166"/>
      <c r="M62" s="166"/>
      <c r="N62" s="1"/>
      <c r="O62" s="44"/>
    </row>
    <row r="63" spans="1:15" s="45" customFormat="1" ht="12.95" customHeight="1" x14ac:dyDescent="0.2">
      <c r="A63" s="114" t="str">
        <f t="shared" ref="A63:D63" si="0">A9</f>
        <v>SGR #5</v>
      </c>
      <c r="B63" s="114" t="str">
        <f t="shared" si="0"/>
        <v>Mathematics (SGR 5)</v>
      </c>
      <c r="C63" s="147" t="str">
        <f t="shared" si="0"/>
        <v>Math 102 or higher; Placement</v>
      </c>
      <c r="D63" s="118">
        <f t="shared" si="0"/>
        <v>3</v>
      </c>
      <c r="E63" s="118"/>
      <c r="F63" s="118"/>
      <c r="G63" s="43"/>
      <c r="H63" s="126" t="s">
        <v>119</v>
      </c>
      <c r="I63" s="126" t="s">
        <v>121</v>
      </c>
      <c r="J63" s="164"/>
      <c r="K63" s="167">
        <v>3</v>
      </c>
      <c r="L63" s="166"/>
      <c r="M63" s="166"/>
      <c r="N63" s="1"/>
      <c r="O63" s="44"/>
    </row>
    <row r="64" spans="1:15" s="45" customFormat="1" ht="12.95" customHeight="1" x14ac:dyDescent="0.2">
      <c r="C64" s="69"/>
      <c r="D64" s="43"/>
      <c r="E64" s="43"/>
      <c r="F64" s="43"/>
      <c r="G64" s="43"/>
      <c r="H64" s="126" t="s">
        <v>119</v>
      </c>
      <c r="I64" s="126" t="s">
        <v>121</v>
      </c>
      <c r="J64" s="164"/>
      <c r="K64" s="167">
        <v>3</v>
      </c>
      <c r="L64" s="166"/>
      <c r="M64" s="166"/>
      <c r="N64" s="1"/>
      <c r="O64" s="44"/>
    </row>
    <row r="65" spans="1:21" s="45" customFormat="1" ht="12.95" customHeight="1" x14ac:dyDescent="0.2">
      <c r="A65" s="50" t="s">
        <v>12</v>
      </c>
      <c r="B65" s="50" t="s">
        <v>37</v>
      </c>
      <c r="C65" s="70"/>
      <c r="D65" s="51">
        <f>SUM(D66:D67)</f>
        <v>6</v>
      </c>
      <c r="E65" s="52"/>
      <c r="F65" s="43"/>
      <c r="G65" s="43"/>
      <c r="N65" s="43"/>
      <c r="O65" s="44"/>
    </row>
    <row r="66" spans="1:21" s="45" customFormat="1" ht="12.95" customHeight="1" x14ac:dyDescent="0.2">
      <c r="A66" s="114" t="str">
        <f>A10</f>
        <v>SGR #6</v>
      </c>
      <c r="B66" s="114" t="str">
        <f>B10</f>
        <v>Natural Sciences* (SGR 6)</v>
      </c>
      <c r="C66" s="119"/>
      <c r="D66" s="118">
        <f>D10</f>
        <v>3</v>
      </c>
      <c r="E66" s="118"/>
      <c r="F66" s="118"/>
      <c r="G66" s="43"/>
      <c r="H66" s="46" t="s">
        <v>138</v>
      </c>
      <c r="I66" s="58"/>
      <c r="J66" s="42" t="s">
        <v>163</v>
      </c>
      <c r="K66" s="106">
        <f>SUM(K67:K83)</f>
        <v>39</v>
      </c>
      <c r="L66" s="42" t="s">
        <v>17</v>
      </c>
      <c r="M66" s="42" t="s">
        <v>44</v>
      </c>
      <c r="O66" s="44"/>
    </row>
    <row r="67" spans="1:21" s="45" customFormat="1" ht="12.95" customHeight="1" x14ac:dyDescent="0.2">
      <c r="A67" s="114" t="str">
        <f>H11</f>
        <v>SGR #6</v>
      </c>
      <c r="B67" s="114" t="str">
        <f>I11</f>
        <v>Natural Sciences* (SGR 6)</v>
      </c>
      <c r="C67" s="119"/>
      <c r="D67" s="118">
        <f>K11</f>
        <v>3</v>
      </c>
      <c r="E67" s="118"/>
      <c r="F67" s="118"/>
      <c r="G67" s="43"/>
      <c r="H67" s="76" t="s">
        <v>59</v>
      </c>
      <c r="I67" s="76" t="s">
        <v>60</v>
      </c>
      <c r="J67" s="74" t="s">
        <v>137</v>
      </c>
      <c r="K67" s="77">
        <v>3</v>
      </c>
      <c r="L67" s="76"/>
      <c r="M67" s="76"/>
      <c r="O67" s="44"/>
    </row>
    <row r="68" spans="1:21" s="45" customFormat="1" ht="12.95" customHeight="1" x14ac:dyDescent="0.2">
      <c r="C68" s="70"/>
      <c r="D68" s="68"/>
      <c r="E68" s="68"/>
      <c r="F68" s="68"/>
      <c r="G68" s="43"/>
      <c r="H68" s="76" t="s">
        <v>128</v>
      </c>
      <c r="I68" s="76" t="s">
        <v>122</v>
      </c>
      <c r="J68" s="148" t="s">
        <v>164</v>
      </c>
      <c r="K68" s="77">
        <v>1</v>
      </c>
      <c r="L68" s="76"/>
      <c r="M68" s="76"/>
      <c r="N68" s="43"/>
      <c r="O68" s="44"/>
    </row>
    <row r="69" spans="1:21" s="45" customFormat="1" ht="12.95" customHeight="1" x14ac:dyDescent="0.2">
      <c r="A69" s="46" t="s">
        <v>38</v>
      </c>
      <c r="B69" s="47"/>
      <c r="C69" s="46"/>
      <c r="D69" s="48"/>
      <c r="E69" s="48"/>
      <c r="F69" s="49"/>
      <c r="G69" s="43"/>
      <c r="H69" s="76" t="s">
        <v>129</v>
      </c>
      <c r="I69" s="76" t="s">
        <v>123</v>
      </c>
      <c r="J69" s="149" t="s">
        <v>164</v>
      </c>
      <c r="K69" s="77">
        <v>1</v>
      </c>
      <c r="L69" s="76"/>
      <c r="M69" s="76"/>
      <c r="N69" s="43"/>
      <c r="O69" s="44"/>
    </row>
    <row r="70" spans="1:21" s="45" customFormat="1" ht="12.95" customHeight="1" x14ac:dyDescent="0.2">
      <c r="A70" s="47" t="s">
        <v>6</v>
      </c>
      <c r="B70" s="47" t="s">
        <v>13</v>
      </c>
      <c r="C70" s="42" t="s">
        <v>163</v>
      </c>
      <c r="D70" s="56">
        <f>D71</f>
        <v>2</v>
      </c>
      <c r="E70" s="89" t="s">
        <v>17</v>
      </c>
      <c r="F70" s="42" t="s">
        <v>44</v>
      </c>
      <c r="G70" s="43"/>
      <c r="H70" s="76" t="s">
        <v>69</v>
      </c>
      <c r="I70" s="76" t="s">
        <v>70</v>
      </c>
      <c r="J70" s="74" t="s">
        <v>85</v>
      </c>
      <c r="K70" s="77">
        <v>3</v>
      </c>
      <c r="L70" s="76"/>
      <c r="M70" s="76"/>
      <c r="N70" s="43"/>
      <c r="O70" s="44"/>
    </row>
    <row r="71" spans="1:21" s="45" customFormat="1" ht="12.95" customHeight="1" x14ac:dyDescent="0.2">
      <c r="A71" s="59" t="str">
        <f>A6</f>
        <v>SPCM 109</v>
      </c>
      <c r="B71" s="59" t="str">
        <f t="shared" ref="B71:D71" si="1">B6</f>
        <v>First Year Seminar (IGR 1)</v>
      </c>
      <c r="C71" s="59"/>
      <c r="D71" s="60">
        <f t="shared" si="1"/>
        <v>2</v>
      </c>
      <c r="E71" s="59"/>
      <c r="F71" s="59"/>
      <c r="G71" s="43"/>
      <c r="H71" s="76" t="s">
        <v>130</v>
      </c>
      <c r="I71" s="76" t="s">
        <v>124</v>
      </c>
      <c r="J71" s="74" t="s">
        <v>55</v>
      </c>
      <c r="K71" s="77">
        <v>3</v>
      </c>
      <c r="L71" s="76"/>
      <c r="M71" s="76"/>
      <c r="N71" s="43"/>
      <c r="O71" s="44"/>
    </row>
    <row r="72" spans="1:21" s="45" customFormat="1" ht="12.95" customHeight="1" x14ac:dyDescent="0.2">
      <c r="A72" s="53"/>
      <c r="B72" s="53"/>
      <c r="C72" s="72"/>
      <c r="D72" s="54"/>
      <c r="E72" s="54"/>
      <c r="F72" s="54"/>
      <c r="G72" s="43"/>
      <c r="H72" s="76" t="s">
        <v>67</v>
      </c>
      <c r="I72" s="76" t="s">
        <v>125</v>
      </c>
      <c r="J72" s="74" t="s">
        <v>56</v>
      </c>
      <c r="K72" s="77">
        <v>3</v>
      </c>
      <c r="L72" s="76"/>
      <c r="M72" s="76"/>
      <c r="N72" s="43"/>
      <c r="O72" s="44"/>
    </row>
    <row r="73" spans="1:21" s="45" customFormat="1" ht="12.95" customHeight="1" x14ac:dyDescent="0.2">
      <c r="A73" s="47" t="s">
        <v>7</v>
      </c>
      <c r="B73" s="47" t="s">
        <v>14</v>
      </c>
      <c r="C73" s="71"/>
      <c r="D73" s="56">
        <f>D74</f>
        <v>3</v>
      </c>
      <c r="E73" s="57"/>
      <c r="F73" s="54"/>
      <c r="G73" s="43"/>
      <c r="H73" s="76" t="s">
        <v>71</v>
      </c>
      <c r="I73" s="76" t="s">
        <v>72</v>
      </c>
      <c r="J73" s="74" t="s">
        <v>86</v>
      </c>
      <c r="K73" s="77">
        <v>3</v>
      </c>
      <c r="L73" s="76"/>
      <c r="M73" s="76"/>
      <c r="N73" s="43"/>
      <c r="O73" s="44"/>
    </row>
    <row r="74" spans="1:21" s="45" customFormat="1" ht="23.25" customHeight="1" x14ac:dyDescent="0.2">
      <c r="A74" s="59" t="str">
        <f>H32</f>
        <v>IGR #2</v>
      </c>
      <c r="B74" s="142" t="str">
        <f>I32</f>
        <v>Cultural Awareness and Social and Environmental Responsibility</v>
      </c>
      <c r="C74" s="142" t="str">
        <f>J32</f>
        <v>Select from different discipline than used to complete SGR 3, 4, &amp; 6</v>
      </c>
      <c r="D74" s="60">
        <f>K32</f>
        <v>3</v>
      </c>
      <c r="E74" s="60"/>
      <c r="F74" s="60"/>
      <c r="G74" s="43"/>
      <c r="H74" s="76" t="s">
        <v>131</v>
      </c>
      <c r="I74" s="76" t="s">
        <v>62</v>
      </c>
      <c r="J74" s="74" t="s">
        <v>55</v>
      </c>
      <c r="K74" s="77">
        <v>3</v>
      </c>
      <c r="L74" s="76"/>
      <c r="M74" s="76"/>
      <c r="N74" s="43"/>
      <c r="O74" s="44"/>
    </row>
    <row r="75" spans="1:21" s="45" customFormat="1" ht="15.75" customHeight="1" x14ac:dyDescent="0.2">
      <c r="A75" s="53"/>
      <c r="B75" s="53"/>
      <c r="C75" s="72"/>
      <c r="D75" s="54"/>
      <c r="E75" s="54"/>
      <c r="F75" s="54"/>
      <c r="G75" s="43"/>
      <c r="H75" s="159" t="s">
        <v>74</v>
      </c>
      <c r="I75" s="159" t="s">
        <v>75</v>
      </c>
      <c r="J75" s="159" t="s">
        <v>87</v>
      </c>
      <c r="K75" s="160">
        <v>3</v>
      </c>
      <c r="L75" s="159"/>
      <c r="M75" s="159"/>
      <c r="N75" s="43"/>
      <c r="O75" s="44"/>
    </row>
    <row r="76" spans="1:21" s="45" customFormat="1" ht="12.95" customHeight="1" x14ac:dyDescent="0.2">
      <c r="A76" s="47" t="s">
        <v>15</v>
      </c>
      <c r="B76" s="47"/>
      <c r="C76" s="71"/>
      <c r="D76" s="56">
        <f>D77</f>
        <v>3</v>
      </c>
      <c r="E76" s="57"/>
      <c r="F76" s="54"/>
      <c r="G76" s="43"/>
      <c r="H76" s="76" t="s">
        <v>80</v>
      </c>
      <c r="I76" s="76" t="s">
        <v>126</v>
      </c>
      <c r="J76" s="74" t="s">
        <v>87</v>
      </c>
      <c r="K76" s="77">
        <v>3</v>
      </c>
      <c r="L76" s="76"/>
      <c r="M76" s="76"/>
      <c r="N76" s="43"/>
      <c r="O76" s="44"/>
    </row>
    <row r="77" spans="1:21" s="45" customFormat="1" ht="12.95" customHeight="1" x14ac:dyDescent="0.2">
      <c r="A77" s="111" t="s">
        <v>53</v>
      </c>
      <c r="B77" s="111" t="s">
        <v>54</v>
      </c>
      <c r="C77" s="112"/>
      <c r="D77" s="113">
        <f>K9</f>
        <v>3</v>
      </c>
      <c r="E77" s="113"/>
      <c r="F77" s="113"/>
      <c r="G77" s="43"/>
      <c r="H77" s="76" t="s">
        <v>82</v>
      </c>
      <c r="I77" s="76" t="s">
        <v>127</v>
      </c>
      <c r="J77" s="73" t="s">
        <v>88</v>
      </c>
      <c r="K77" s="77">
        <v>3</v>
      </c>
      <c r="L77" s="76"/>
      <c r="M77" s="76"/>
      <c r="N77" s="43"/>
      <c r="O77" s="44"/>
    </row>
    <row r="78" spans="1:21" s="45" customFormat="1" ht="12.95" customHeight="1" x14ac:dyDescent="0.2">
      <c r="A78" s="53"/>
      <c r="B78" s="53"/>
      <c r="C78" s="72"/>
      <c r="D78" s="54"/>
      <c r="E78" s="54"/>
      <c r="F78" s="54"/>
      <c r="G78" s="43"/>
      <c r="H78" s="150" t="s">
        <v>76</v>
      </c>
      <c r="I78" s="150" t="s">
        <v>135</v>
      </c>
      <c r="J78" s="152"/>
      <c r="K78" s="154">
        <v>3</v>
      </c>
      <c r="L78" s="150"/>
      <c r="M78" s="150"/>
      <c r="N78" s="43"/>
      <c r="O78" s="44"/>
    </row>
    <row r="79" spans="1:21" s="45" customFormat="1" ht="12.95" customHeight="1" x14ac:dyDescent="0.2">
      <c r="A79" s="47" t="s">
        <v>16</v>
      </c>
      <c r="B79" s="47"/>
      <c r="C79" s="71"/>
      <c r="D79" s="56">
        <f>D80</f>
        <v>3</v>
      </c>
      <c r="E79" s="57"/>
      <c r="F79" s="54"/>
      <c r="G79" s="43"/>
      <c r="H79" s="157" t="s">
        <v>132</v>
      </c>
      <c r="I79" s="157" t="s">
        <v>94</v>
      </c>
      <c r="J79" s="156"/>
      <c r="K79" s="158"/>
      <c r="L79" s="157"/>
      <c r="M79" s="157"/>
      <c r="N79" s="43"/>
      <c r="O79" s="44"/>
    </row>
    <row r="80" spans="1:21" ht="12.95" customHeight="1" x14ac:dyDescent="0.2">
      <c r="A80" s="66" t="s">
        <v>74</v>
      </c>
      <c r="B80" s="66" t="s">
        <v>75</v>
      </c>
      <c r="C80" s="146"/>
      <c r="D80" s="67">
        <v>3</v>
      </c>
      <c r="E80" s="67"/>
      <c r="F80" s="67"/>
      <c r="H80" s="157" t="s">
        <v>134</v>
      </c>
      <c r="I80" s="157" t="s">
        <v>96</v>
      </c>
      <c r="J80" s="156"/>
      <c r="K80" s="158"/>
      <c r="L80" s="157"/>
      <c r="M80" s="157"/>
      <c r="U80" s="45"/>
    </row>
    <row r="81" spans="1:21" ht="12" customHeight="1" x14ac:dyDescent="0.2">
      <c r="H81" s="151" t="s">
        <v>133</v>
      </c>
      <c r="I81" s="151" t="s">
        <v>136</v>
      </c>
      <c r="J81" s="153"/>
      <c r="K81" s="155"/>
      <c r="L81" s="151"/>
      <c r="M81" s="151"/>
      <c r="U81" s="45"/>
    </row>
    <row r="82" spans="1:21" ht="12.95" customHeight="1" x14ac:dyDescent="0.2">
      <c r="A82" s="46" t="s">
        <v>145</v>
      </c>
      <c r="B82" s="57"/>
      <c r="C82" s="42" t="s">
        <v>163</v>
      </c>
      <c r="D82" s="145" t="s">
        <v>18</v>
      </c>
      <c r="E82" s="89" t="s">
        <v>17</v>
      </c>
      <c r="F82" s="42" t="s">
        <v>44</v>
      </c>
      <c r="H82" s="76" t="s">
        <v>139</v>
      </c>
      <c r="I82" s="76"/>
      <c r="J82" s="74"/>
      <c r="K82" s="77">
        <v>2</v>
      </c>
      <c r="L82" s="76"/>
      <c r="M82" s="76"/>
      <c r="U82" s="45"/>
    </row>
    <row r="83" spans="1:21" ht="12.95" customHeight="1" x14ac:dyDescent="0.2">
      <c r="A83" s="7" t="s">
        <v>58</v>
      </c>
      <c r="B83" s="7"/>
      <c r="C83" s="24"/>
      <c r="D83" s="10"/>
      <c r="E83" s="12"/>
      <c r="F83" s="12"/>
      <c r="H83" s="75" t="str">
        <f>A23</f>
        <v>THEA 480 Summer Theatre - taken during 1 or more summers for a minimum of 5 credits</v>
      </c>
      <c r="I83" s="75" t="s">
        <v>165</v>
      </c>
      <c r="J83" s="75"/>
      <c r="K83" s="77">
        <f>D23</f>
        <v>5</v>
      </c>
      <c r="L83" s="76"/>
      <c r="M83" s="76"/>
      <c r="U83" s="45"/>
    </row>
    <row r="84" spans="1:21" ht="12.95" customHeight="1" x14ac:dyDescent="0.2">
      <c r="A84" s="7" t="s">
        <v>58</v>
      </c>
      <c r="B84" s="7"/>
      <c r="C84" s="24"/>
      <c r="D84" s="10"/>
      <c r="E84" s="12"/>
      <c r="F84" s="12"/>
      <c r="H84" s="45"/>
      <c r="I84" s="161" t="s">
        <v>113</v>
      </c>
      <c r="J84" s="162"/>
      <c r="L84" s="3"/>
      <c r="M84" s="3"/>
      <c r="U84" s="45"/>
    </row>
    <row r="85" spans="1:21" ht="12.95" customHeight="1" x14ac:dyDescent="0.2">
      <c r="A85" s="7" t="s">
        <v>58</v>
      </c>
      <c r="B85" s="7"/>
      <c r="C85" s="24"/>
      <c r="D85" s="10"/>
      <c r="E85" s="12"/>
      <c r="F85" s="12"/>
      <c r="J85" s="143" t="s">
        <v>4</v>
      </c>
      <c r="K85" s="144">
        <f>K42</f>
        <v>120</v>
      </c>
    </row>
    <row r="86" spans="1:21" ht="12.95" customHeight="1" x14ac:dyDescent="0.2">
      <c r="A86" s="7" t="s">
        <v>58</v>
      </c>
      <c r="B86" s="7"/>
      <c r="C86" s="24"/>
      <c r="D86" s="10"/>
      <c r="E86" s="12"/>
      <c r="F86" s="12"/>
    </row>
    <row r="87" spans="1:21" ht="12.95" customHeight="1" x14ac:dyDescent="0.2">
      <c r="A87" s="7" t="s">
        <v>58</v>
      </c>
      <c r="B87" s="7"/>
      <c r="C87" s="24"/>
      <c r="D87" s="103"/>
      <c r="E87" s="12"/>
      <c r="F87" s="12"/>
      <c r="H87" s="33" t="s">
        <v>19</v>
      </c>
      <c r="I87" s="37" t="s">
        <v>21</v>
      </c>
      <c r="J87" s="129" t="s">
        <v>154</v>
      </c>
    </row>
    <row r="88" spans="1:21" ht="12.95" customHeight="1" x14ac:dyDescent="0.2">
      <c r="G88" s="49"/>
      <c r="H88" s="36" t="s">
        <v>20</v>
      </c>
      <c r="I88" s="38" t="s">
        <v>22</v>
      </c>
      <c r="J88" s="39" t="s">
        <v>156</v>
      </c>
    </row>
    <row r="89" spans="1:21" ht="15" customHeight="1" x14ac:dyDescent="0.2">
      <c r="G89" s="43"/>
    </row>
    <row r="90" spans="1:21" ht="15" customHeight="1" x14ac:dyDescent="0.2">
      <c r="G90" s="43"/>
    </row>
    <row r="91" spans="1:21" ht="15" customHeight="1" x14ac:dyDescent="0.2">
      <c r="G91" s="43"/>
    </row>
    <row r="92" spans="1:21" ht="15" customHeight="1" x14ac:dyDescent="0.2">
      <c r="G92" s="43"/>
    </row>
    <row r="93" spans="1:21" ht="15" customHeight="1" x14ac:dyDescent="0.2">
      <c r="G93" s="43"/>
    </row>
    <row r="94" spans="1:21" ht="15" customHeight="1" x14ac:dyDescent="0.2">
      <c r="G94" s="43"/>
    </row>
    <row r="95" spans="1:21" ht="15" customHeight="1" x14ac:dyDescent="0.2">
      <c r="G95" s="43"/>
    </row>
    <row r="96" spans="1:21" ht="15" customHeight="1" x14ac:dyDescent="0.2">
      <c r="G96" s="43"/>
    </row>
    <row r="97" spans="7:7" ht="15" customHeight="1" x14ac:dyDescent="0.2">
      <c r="G97" s="43"/>
    </row>
    <row r="98" spans="7:7" ht="15" customHeight="1" x14ac:dyDescent="0.2">
      <c r="G98" s="43"/>
    </row>
    <row r="99" spans="7:7" ht="15" customHeight="1" x14ac:dyDescent="0.2">
      <c r="G99" s="43"/>
    </row>
    <row r="100" spans="7:7" ht="15" customHeight="1" x14ac:dyDescent="0.2">
      <c r="G100" s="43"/>
    </row>
    <row r="101" spans="7:7" ht="15" customHeight="1" x14ac:dyDescent="0.2">
      <c r="G101" s="43"/>
    </row>
    <row r="102" spans="7:7" ht="15" customHeight="1" x14ac:dyDescent="0.2">
      <c r="G102" s="43"/>
    </row>
    <row r="103" spans="7:7" ht="15" customHeight="1" x14ac:dyDescent="0.2">
      <c r="G103" s="43"/>
    </row>
    <row r="104" spans="7:7" ht="15" customHeight="1" x14ac:dyDescent="0.2">
      <c r="G104" s="43"/>
    </row>
    <row r="105" spans="7:7" ht="15" customHeight="1" x14ac:dyDescent="0.2">
      <c r="G105" s="43"/>
    </row>
    <row r="106" spans="7:7" ht="15" customHeight="1" x14ac:dyDescent="0.2">
      <c r="G106" s="43"/>
    </row>
    <row r="107" spans="7:7" ht="15" customHeight="1" x14ac:dyDescent="0.2">
      <c r="G107" s="43"/>
    </row>
    <row r="108" spans="7:7" ht="15" customHeight="1" x14ac:dyDescent="0.2">
      <c r="G108" s="43"/>
    </row>
    <row r="109" spans="7:7" ht="15" customHeight="1" x14ac:dyDescent="0.2">
      <c r="G109" s="43"/>
    </row>
    <row r="110" spans="7:7" ht="15" customHeight="1" x14ac:dyDescent="0.2">
      <c r="G110" s="43"/>
    </row>
    <row r="111" spans="7:7" ht="15" customHeight="1" x14ac:dyDescent="0.2">
      <c r="G111" s="43"/>
    </row>
    <row r="112" spans="7:7" ht="15" customHeight="1" x14ac:dyDescent="0.2">
      <c r="G112" s="43"/>
    </row>
    <row r="113" spans="7:7" ht="15" customHeight="1" x14ac:dyDescent="0.2">
      <c r="G113" s="43"/>
    </row>
    <row r="120" spans="7:7" ht="15" customHeight="1" x14ac:dyDescent="0.2">
      <c r="G120" s="3"/>
    </row>
    <row r="121" spans="7:7" ht="15" customHeight="1" x14ac:dyDescent="0.2">
      <c r="G121" s="3"/>
    </row>
    <row r="122" spans="7:7" ht="15" customHeight="1" x14ac:dyDescent="0.2">
      <c r="G122" s="3"/>
    </row>
  </sheetData>
  <mergeCells count="6">
    <mergeCell ref="A45:M45"/>
    <mergeCell ref="A1:M1"/>
    <mergeCell ref="K3:M3"/>
    <mergeCell ref="D2:G2"/>
    <mergeCell ref="K2:M2"/>
    <mergeCell ref="D3:G3"/>
  </mergeCells>
  <conditionalFormatting sqref="M32 F7 M28 F36 M37:M39 F38 F29:F30 F32 M16:M18">
    <cfRule type="cellIs" dxfId="22" priority="31" operator="between">
      <formula>"F"</formula>
      <formula>"F"</formula>
    </cfRule>
  </conditionalFormatting>
  <conditionalFormatting sqref="F17 F28 M26:M27 M8 F8:F10 M15 M31">
    <cfRule type="cellIs" dxfId="21" priority="30" operator="between">
      <formula>"D"</formula>
      <formula>"F"</formula>
    </cfRule>
  </conditionalFormatting>
  <conditionalFormatting sqref="M64">
    <cfRule type="cellIs" dxfId="20" priority="21" operator="between">
      <formula>"D"</formula>
      <formula>"F"</formula>
    </cfRule>
  </conditionalFormatting>
  <conditionalFormatting sqref="M52">
    <cfRule type="cellIs" dxfId="19" priority="26" operator="between">
      <formula>"F"</formula>
      <formula>"F"</formula>
    </cfRule>
  </conditionalFormatting>
  <conditionalFormatting sqref="M50">
    <cfRule type="cellIs" dxfId="18" priority="29" operator="between">
      <formula>"D"</formula>
      <formula>"F"</formula>
    </cfRule>
  </conditionalFormatting>
  <conditionalFormatting sqref="M49">
    <cfRule type="cellIs" dxfId="17" priority="28" operator="between">
      <formula>"F"</formula>
      <formula>"F"</formula>
    </cfRule>
  </conditionalFormatting>
  <conditionalFormatting sqref="M56">
    <cfRule type="cellIs" dxfId="16" priority="25" operator="between">
      <formula>"F"</formula>
      <formula>"F"</formula>
    </cfRule>
  </conditionalFormatting>
  <conditionalFormatting sqref="M53">
    <cfRule type="cellIs" dxfId="15" priority="27" operator="between">
      <formula>"D"</formula>
      <formula>"F"</formula>
    </cfRule>
  </conditionalFormatting>
  <conditionalFormatting sqref="M57">
    <cfRule type="cellIs" dxfId="14" priority="24" operator="between">
      <formula>"F"</formula>
      <formula>"F"</formula>
    </cfRule>
  </conditionalFormatting>
  <conditionalFormatting sqref="M58">
    <cfRule type="cellIs" dxfId="13" priority="23" operator="between">
      <formula>"F"</formula>
      <formula>"F"</formula>
    </cfRule>
  </conditionalFormatting>
  <conditionalFormatting sqref="M63">
    <cfRule type="cellIs" dxfId="12" priority="22" operator="between">
      <formula>"D"</formula>
      <formula>"F"</formula>
    </cfRule>
  </conditionalFormatting>
  <conditionalFormatting sqref="F83">
    <cfRule type="cellIs" dxfId="11" priority="20" operator="between">
      <formula>"F"</formula>
      <formula>"F"</formula>
    </cfRule>
  </conditionalFormatting>
  <conditionalFormatting sqref="F87">
    <cfRule type="cellIs" dxfId="10" priority="18" operator="between">
      <formula>"F"</formula>
      <formula>"F"</formula>
    </cfRule>
  </conditionalFormatting>
  <conditionalFormatting sqref="F84:F86">
    <cfRule type="cellIs" dxfId="9" priority="19" operator="between">
      <formula>"F"</formula>
      <formula>"F"</formula>
    </cfRule>
  </conditionalFormatting>
  <conditionalFormatting sqref="F19">
    <cfRule type="cellIs" dxfId="8" priority="15" operator="between">
      <formula>"D"</formula>
      <formula>"F"</formula>
    </cfRule>
  </conditionalFormatting>
  <conditionalFormatting sqref="M30">
    <cfRule type="cellIs" dxfId="7" priority="12" operator="between">
      <formula>"D"</formula>
      <formula>"F"</formula>
    </cfRule>
  </conditionalFormatting>
  <conditionalFormatting sqref="F40">
    <cfRule type="cellIs" dxfId="6" priority="7" operator="between">
      <formula>"F"</formula>
      <formula>"F"</formula>
    </cfRule>
  </conditionalFormatting>
  <conditionalFormatting sqref="F39">
    <cfRule type="cellIs" dxfId="5" priority="8" operator="between">
      <formula>"F"</formula>
      <formula>"F"</formula>
    </cfRule>
  </conditionalFormatting>
  <conditionalFormatting sqref="F52">
    <cfRule type="cellIs" dxfId="4" priority="5" operator="between">
      <formula>"D"</formula>
      <formula>"F"</formula>
    </cfRule>
  </conditionalFormatting>
  <conditionalFormatting sqref="F18">
    <cfRule type="cellIs" dxfId="3" priority="4" operator="between">
      <formula>"F"</formula>
      <formula>"F"</formula>
    </cfRule>
  </conditionalFormatting>
  <conditionalFormatting sqref="M11">
    <cfRule type="cellIs" dxfId="2" priority="3" operator="between">
      <formula>"D"</formula>
      <formula>"F"</formula>
    </cfRule>
  </conditionalFormatting>
  <conditionalFormatting sqref="M19">
    <cfRule type="cellIs" dxfId="1" priority="2" operator="between">
      <formula>"D"</formula>
      <formula>"F"</formula>
    </cfRule>
  </conditionalFormatting>
  <conditionalFormatting sqref="M40">
    <cfRule type="cellIs" dxfId="0" priority="1" operator="between">
      <formula>"F"</formula>
      <formula>"F"</formula>
    </cfRule>
  </conditionalFormatting>
  <hyperlinks>
    <hyperlink ref="B6" r:id="rId1" location="IGR_Goal__1"/>
    <hyperlink ref="I8" r:id="rId2" location="Syst_Goal_1"/>
    <hyperlink ref="I10" r:id="rId3" location="Syst_Goal_4"/>
    <hyperlink ref="A6:B6" r:id="rId4" location="IGR_Goal__1" display="XX 109"/>
    <hyperlink ref="A9:B9" r:id="rId5" location="Syst_Goal_5" display="SGR #5"/>
    <hyperlink ref="H9:I9" r:id="rId6" location="Syst_Goal_3" display="SGR #3"/>
    <hyperlink ref="H10:I10" r:id="rId7" location="Syst_Goal_4" display="SGR #4"/>
    <hyperlink ref="A79:B79" r:id="rId8" location="Advanced_Writing_Requirement" display="Advanced Writing Requirement"/>
    <hyperlink ref="A76:B76" r:id="rId9" location="Globalization_Requirement" display="Globalization Requirement"/>
    <hyperlink ref="A73:B73" r:id="rId10" location="IGR_Goal__2" display="IGR Goal 2"/>
    <hyperlink ref="A70:B70" r:id="rId11" location="IGR_Goal__1" display="IGR Goal 1"/>
    <hyperlink ref="A69:B69" r:id="rId12" location="SDSU_s_Institutional_Graduation_Requirements__IGRs_" display="Institutional Graduation Requirements (IGRs) (5 credits)"/>
    <hyperlink ref="A46:C46" r:id="rId13" location="I_Syst_Gene" display="System Gen Ed Requirements  (SGR) (30 credits, Complete First 2 Years)"/>
    <hyperlink ref="H8:I8" r:id="rId14" location="Syst_Goal_1" display="ENGL 101"/>
    <hyperlink ref="A17:B17" r:id="rId15" location="Syst_Goal_1" display="ENGL 201"/>
    <hyperlink ref="A47:B47" r:id="rId16" location="Syst_Goal_1" display="SGR Goal 1"/>
    <hyperlink ref="A51:B51" r:id="rId17" location="Syst_Goal_2" display="SGR Goal 2"/>
    <hyperlink ref="A54:C54" r:id="rId18" location="Syst_Goal_3" display="SGR Goal 3"/>
    <hyperlink ref="A58:C58" r:id="rId19" location="Syst_Goal_4" display="SGR Goal 4"/>
    <hyperlink ref="A62:B62" r:id="rId20" location="Syst_Goal_5" display="SGR Goal 5"/>
    <hyperlink ref="A65:B65" r:id="rId21" location="Syst_Goal_6" display="SGR Goal 6"/>
    <hyperlink ref="H18:I18" r:id="rId22" location="Syst_Goal_4" display="SGR #4"/>
    <hyperlink ref="I56" r:id="rId23" location="Syst_Goal_4"/>
    <hyperlink ref="H56:I56" r:id="rId24" location="Syst_Goal_4" display="SGR #4"/>
    <hyperlink ref="I57" r:id="rId25" location="Syst_Goal_4"/>
    <hyperlink ref="H57:I57" r:id="rId26" location="Syst_Goal_4" display="SGR #4"/>
    <hyperlink ref="H61:I61" r:id="rId27" location="Syst_Goal_3" display="SGR #3"/>
    <hyperlink ref="H62:I62" r:id="rId28" location="Syst_Goal_3" display="SGR #3"/>
    <hyperlink ref="A10:B10" r:id="rId29" display="SGR #6"/>
    <hyperlink ref="B60" r:id="rId30" location="Syst_Goal_4"/>
    <hyperlink ref="A60:B60" r:id="rId31" location="Syst_Goal_4" display="SGR #4"/>
    <hyperlink ref="A18:B18" r:id="rId32" location="Syst_Goal_4" display="SGR #4"/>
    <hyperlink ref="H11:I11" r:id="rId33" display="SGR #6"/>
  </hyperlinks>
  <printOptions horizontalCentered="1" verticalCentered="1"/>
  <pageMargins left="0.2" right="0.2" top="0.2" bottom="0.2" header="0" footer="0"/>
  <pageSetup scale="91" orientation="landscape" r:id="rId34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J58"/>
  <sheetViews>
    <sheetView workbookViewId="0">
      <selection activeCell="H12" sqref="H10:I12"/>
    </sheetView>
  </sheetViews>
  <sheetFormatPr defaultColWidth="9.140625" defaultRowHeight="15" x14ac:dyDescent="0.25"/>
  <cols>
    <col min="1" max="2" width="34.5703125" style="61" customWidth="1"/>
    <col min="3" max="3" width="8.28515625" style="64" customWidth="1"/>
    <col min="4" max="4" width="9.140625" style="61"/>
    <col min="5" max="5" width="17.140625" style="61" customWidth="1"/>
    <col min="6" max="6" width="26.42578125" style="61" customWidth="1"/>
    <col min="7" max="16384" width="9.140625" style="61"/>
  </cols>
  <sheetData>
    <row r="1" spans="1:10" ht="18" customHeight="1" thickBot="1" x14ac:dyDescent="0.35">
      <c r="A1" s="181" t="s">
        <v>183</v>
      </c>
      <c r="B1" s="181"/>
      <c r="C1" s="181"/>
    </row>
    <row r="2" spans="1:10" ht="6" customHeight="1" thickTop="1" x14ac:dyDescent="0.25"/>
    <row r="3" spans="1:10" ht="15" customHeight="1" thickBot="1" x14ac:dyDescent="0.3">
      <c r="A3" s="62" t="s">
        <v>97</v>
      </c>
      <c r="B3" s="63" t="s">
        <v>182</v>
      </c>
      <c r="C3" s="62" t="s">
        <v>39</v>
      </c>
      <c r="D3" s="78"/>
      <c r="E3" s="78"/>
      <c r="F3" s="78"/>
      <c r="G3" s="78"/>
      <c r="H3" s="78"/>
      <c r="I3" s="78"/>
      <c r="J3" s="78"/>
    </row>
    <row r="4" spans="1:10" ht="15" customHeight="1" x14ac:dyDescent="0.25">
      <c r="A4" s="171" t="s">
        <v>180</v>
      </c>
      <c r="B4" s="78" t="s">
        <v>179</v>
      </c>
      <c r="C4" s="64">
        <v>3</v>
      </c>
      <c r="D4" s="78"/>
      <c r="E4" s="78"/>
      <c r="F4" s="78"/>
      <c r="G4" s="78"/>
      <c r="H4" s="78"/>
      <c r="I4" s="78"/>
      <c r="J4" s="78"/>
    </row>
    <row r="5" spans="1:10" s="78" customFormat="1" ht="15" customHeight="1" x14ac:dyDescent="0.25">
      <c r="A5" s="171" t="s">
        <v>181</v>
      </c>
      <c r="B5" s="78" t="s">
        <v>184</v>
      </c>
      <c r="C5" s="64">
        <v>3</v>
      </c>
    </row>
    <row r="6" spans="1:10" s="78" customFormat="1" ht="15" customHeight="1" x14ac:dyDescent="0.25">
      <c r="A6" s="171" t="s">
        <v>102</v>
      </c>
      <c r="B6" s="92" t="s">
        <v>98</v>
      </c>
      <c r="C6" s="64">
        <v>1</v>
      </c>
    </row>
    <row r="7" spans="1:10" s="78" customFormat="1" ht="15" customHeight="1" x14ac:dyDescent="0.25">
      <c r="A7" s="171" t="s">
        <v>103</v>
      </c>
      <c r="B7" s="92" t="s">
        <v>98</v>
      </c>
      <c r="C7" s="64">
        <v>1</v>
      </c>
    </row>
    <row r="8" spans="1:10" s="78" customFormat="1" ht="15" customHeight="1" x14ac:dyDescent="0.25">
      <c r="A8" s="171" t="s">
        <v>104</v>
      </c>
      <c r="C8" s="64">
        <v>1</v>
      </c>
    </row>
    <row r="9" spans="1:10" s="78" customFormat="1" ht="15" customHeight="1" x14ac:dyDescent="0.25">
      <c r="A9" s="171" t="s">
        <v>166</v>
      </c>
      <c r="B9" s="78" t="s">
        <v>85</v>
      </c>
      <c r="C9" s="64">
        <v>3</v>
      </c>
    </row>
    <row r="10" spans="1:10" s="78" customFormat="1" ht="15" customHeight="1" x14ac:dyDescent="0.25">
      <c r="A10" s="171" t="s">
        <v>167</v>
      </c>
      <c r="B10" s="78" t="s">
        <v>55</v>
      </c>
      <c r="C10" s="64">
        <v>3</v>
      </c>
    </row>
    <row r="11" spans="1:10" s="78" customFormat="1" ht="15" customHeight="1" x14ac:dyDescent="0.25">
      <c r="A11" s="171" t="s">
        <v>168</v>
      </c>
      <c r="B11" s="78" t="s">
        <v>56</v>
      </c>
      <c r="C11" s="64">
        <v>3</v>
      </c>
    </row>
    <row r="12" spans="1:10" s="78" customFormat="1" ht="15" customHeight="1" x14ac:dyDescent="0.25">
      <c r="A12" s="171" t="s">
        <v>105</v>
      </c>
      <c r="B12" s="78" t="s">
        <v>86</v>
      </c>
      <c r="C12" s="64">
        <v>3</v>
      </c>
    </row>
    <row r="13" spans="1:10" s="78" customFormat="1" ht="15" customHeight="1" x14ac:dyDescent="0.25">
      <c r="A13" s="171" t="s">
        <v>169</v>
      </c>
      <c r="B13" s="78" t="s">
        <v>55</v>
      </c>
      <c r="C13" s="64">
        <v>3</v>
      </c>
      <c r="E13" s="93"/>
    </row>
    <row r="14" spans="1:10" s="78" customFormat="1" ht="15" customHeight="1" x14ac:dyDescent="0.25">
      <c r="A14" s="171" t="s">
        <v>170</v>
      </c>
      <c r="C14" s="64">
        <v>3</v>
      </c>
    </row>
    <row r="15" spans="1:10" s="78" customFormat="1" ht="15" customHeight="1" x14ac:dyDescent="0.25">
      <c r="A15" s="171" t="s">
        <v>106</v>
      </c>
      <c r="C15" s="64">
        <v>3</v>
      </c>
    </row>
    <row r="16" spans="1:10" s="78" customFormat="1" ht="15" customHeight="1" x14ac:dyDescent="0.25">
      <c r="A16" s="171" t="s">
        <v>178</v>
      </c>
      <c r="B16" s="78" t="s">
        <v>87</v>
      </c>
      <c r="C16" s="64">
        <v>3</v>
      </c>
    </row>
    <row r="17" spans="1:10" s="78" customFormat="1" ht="15" customHeight="1" x14ac:dyDescent="0.25">
      <c r="A17" s="171" t="s">
        <v>171</v>
      </c>
      <c r="C17" s="64">
        <v>3</v>
      </c>
    </row>
    <row r="18" spans="1:10" s="78" customFormat="1" ht="15" customHeight="1" x14ac:dyDescent="0.25">
      <c r="A18" s="171" t="s">
        <v>172</v>
      </c>
      <c r="C18" s="64">
        <v>3</v>
      </c>
      <c r="D18" s="90"/>
    </row>
    <row r="19" spans="1:10" s="78" customFormat="1" ht="15" customHeight="1" x14ac:dyDescent="0.25">
      <c r="A19" s="171" t="s">
        <v>107</v>
      </c>
      <c r="C19" s="64">
        <v>3</v>
      </c>
    </row>
    <row r="20" spans="1:10" s="78" customFormat="1" ht="15" customHeight="1" x14ac:dyDescent="0.25">
      <c r="A20" s="171" t="s">
        <v>173</v>
      </c>
      <c r="C20" s="64">
        <v>3</v>
      </c>
      <c r="E20" s="90"/>
      <c r="F20" s="90"/>
      <c r="G20" s="90"/>
      <c r="H20" s="90"/>
      <c r="I20" s="90"/>
      <c r="J20" s="90"/>
    </row>
    <row r="21" spans="1:10" s="78" customFormat="1" ht="15" customHeight="1" x14ac:dyDescent="0.25">
      <c r="A21" s="171" t="s">
        <v>174</v>
      </c>
      <c r="C21" s="64">
        <v>3</v>
      </c>
    </row>
    <row r="22" spans="1:10" s="78" customFormat="1" ht="15" customHeight="1" x14ac:dyDescent="0.25">
      <c r="A22" s="171" t="s">
        <v>108</v>
      </c>
      <c r="B22" s="78" t="s">
        <v>87</v>
      </c>
      <c r="C22" s="64">
        <v>3</v>
      </c>
    </row>
    <row r="23" spans="1:10" s="78" customFormat="1" ht="15" customHeight="1" x14ac:dyDescent="0.25">
      <c r="A23" s="171" t="s">
        <v>109</v>
      </c>
      <c r="B23" s="78" t="s">
        <v>88</v>
      </c>
      <c r="C23" s="64">
        <v>3</v>
      </c>
    </row>
    <row r="24" spans="1:10" s="78" customFormat="1" ht="15" customHeight="1" x14ac:dyDescent="0.25">
      <c r="A24" s="171" t="s">
        <v>110</v>
      </c>
      <c r="C24" s="95" t="s">
        <v>99</v>
      </c>
    </row>
    <row r="25" spans="1:10" s="78" customFormat="1" ht="15" customHeight="1" x14ac:dyDescent="0.25">
      <c r="A25" s="171" t="s">
        <v>175</v>
      </c>
      <c r="B25" s="172" t="s">
        <v>111</v>
      </c>
      <c r="C25" s="95" t="s">
        <v>100</v>
      </c>
    </row>
    <row r="26" spans="1:10" s="78" customFormat="1" ht="15" customHeight="1" x14ac:dyDescent="0.25">
      <c r="A26" s="171" t="s">
        <v>176</v>
      </c>
      <c r="C26" s="95" t="s">
        <v>99</v>
      </c>
    </row>
    <row r="27" spans="1:10" s="78" customFormat="1" ht="15" customHeight="1" x14ac:dyDescent="0.25">
      <c r="A27" s="171" t="s">
        <v>177</v>
      </c>
      <c r="C27" s="95" t="s">
        <v>101</v>
      </c>
    </row>
    <row r="28" spans="1:10" s="78" customFormat="1" ht="15" customHeight="1" x14ac:dyDescent="0.25">
      <c r="A28" s="93"/>
      <c r="C28" s="64"/>
    </row>
    <row r="29" spans="1:10" s="78" customFormat="1" ht="15" customHeight="1" x14ac:dyDescent="0.25">
      <c r="A29" s="94"/>
      <c r="C29" s="64"/>
      <c r="D29" s="61"/>
      <c r="E29" s="96"/>
    </row>
    <row r="30" spans="1:10" s="78" customFormat="1" ht="15" customHeight="1" x14ac:dyDescent="0.25">
      <c r="A30" s="93"/>
      <c r="C30" s="64"/>
      <c r="D30" s="61"/>
    </row>
    <row r="31" spans="1:10" s="78" customFormat="1" ht="15" customHeight="1" x14ac:dyDescent="0.25">
      <c r="A31" s="93"/>
      <c r="C31" s="64"/>
      <c r="D31" s="61"/>
      <c r="E31" s="61"/>
      <c r="F31" s="61"/>
      <c r="G31" s="61"/>
      <c r="H31" s="61"/>
      <c r="I31" s="61"/>
      <c r="J31" s="61"/>
    </row>
    <row r="32" spans="1:10" s="78" customFormat="1" ht="15" customHeight="1" x14ac:dyDescent="0.25">
      <c r="A32" s="93"/>
      <c r="C32" s="64"/>
      <c r="D32" s="61"/>
      <c r="E32" s="61"/>
      <c r="F32" s="61"/>
      <c r="G32" s="61"/>
      <c r="H32" s="61"/>
      <c r="I32" s="61"/>
      <c r="J32" s="61"/>
    </row>
    <row r="33" spans="1:10" s="78" customFormat="1" ht="15" customHeight="1" x14ac:dyDescent="0.25">
      <c r="A33" s="93"/>
      <c r="C33" s="64"/>
      <c r="D33" s="61"/>
      <c r="E33" s="61"/>
      <c r="F33" s="61"/>
      <c r="G33" s="61"/>
      <c r="H33" s="61"/>
      <c r="I33" s="61"/>
      <c r="J33" s="61"/>
    </row>
    <row r="34" spans="1:10" s="78" customFormat="1" ht="15" customHeight="1" x14ac:dyDescent="0.25">
      <c r="A34" s="93"/>
      <c r="C34" s="64"/>
      <c r="D34" s="61"/>
      <c r="E34" s="61"/>
      <c r="F34" s="61"/>
      <c r="G34" s="61"/>
      <c r="H34" s="61"/>
      <c r="I34" s="61"/>
      <c r="J34" s="61"/>
    </row>
    <row r="35" spans="1:10" s="78" customFormat="1" ht="15" customHeight="1" x14ac:dyDescent="0.25">
      <c r="A35" s="93"/>
      <c r="C35" s="64"/>
      <c r="D35" s="61"/>
      <c r="E35" s="61"/>
      <c r="F35" s="61"/>
      <c r="G35" s="61"/>
      <c r="H35" s="61"/>
      <c r="I35" s="61"/>
      <c r="J35" s="61"/>
    </row>
    <row r="36" spans="1:10" s="78" customFormat="1" ht="15" customHeight="1" x14ac:dyDescent="0.25">
      <c r="A36" s="93"/>
      <c r="C36" s="64"/>
      <c r="D36" s="61"/>
      <c r="E36" s="61"/>
      <c r="F36" s="61"/>
      <c r="G36" s="61"/>
      <c r="H36" s="61"/>
      <c r="I36" s="61"/>
      <c r="J36" s="61"/>
    </row>
    <row r="37" spans="1:10" s="78" customFormat="1" ht="15" customHeight="1" x14ac:dyDescent="0.25">
      <c r="A37" s="93"/>
      <c r="C37" s="64"/>
      <c r="D37" s="61"/>
      <c r="E37" s="61"/>
      <c r="F37" s="61"/>
      <c r="G37" s="61"/>
      <c r="H37" s="61"/>
      <c r="I37" s="61"/>
      <c r="J37" s="61"/>
    </row>
    <row r="38" spans="1:10" s="78" customFormat="1" ht="15" customHeight="1" x14ac:dyDescent="0.25">
      <c r="A38" s="93"/>
      <c r="C38" s="64"/>
      <c r="D38" s="61"/>
      <c r="E38" s="61"/>
      <c r="F38" s="61"/>
      <c r="G38" s="61"/>
      <c r="H38" s="61"/>
      <c r="I38" s="61"/>
      <c r="J38" s="61"/>
    </row>
    <row r="39" spans="1:10" s="78" customFormat="1" ht="15" customHeight="1" x14ac:dyDescent="0.25">
      <c r="A39" s="93"/>
      <c r="C39" s="64"/>
      <c r="D39" s="61"/>
      <c r="E39" s="61"/>
      <c r="F39" s="61"/>
      <c r="G39" s="61"/>
      <c r="H39" s="61"/>
      <c r="I39" s="61"/>
      <c r="J39" s="61"/>
    </row>
    <row r="40" spans="1:10" s="90" customFormat="1" ht="15" customHeight="1" x14ac:dyDescent="0.25">
      <c r="A40" s="93"/>
      <c r="B40" s="78"/>
      <c r="C40" s="64"/>
      <c r="D40" s="61"/>
      <c r="E40" s="61"/>
      <c r="F40" s="61"/>
      <c r="G40" s="61"/>
      <c r="H40" s="61"/>
      <c r="I40" s="61"/>
      <c r="J40" s="61"/>
    </row>
    <row r="41" spans="1:10" s="78" customFormat="1" ht="15" customHeight="1" x14ac:dyDescent="0.25">
      <c r="A41" s="93"/>
      <c r="C41" s="64"/>
      <c r="D41" s="61"/>
      <c r="E41" s="61"/>
      <c r="F41" s="61"/>
      <c r="G41" s="61"/>
      <c r="H41" s="61"/>
      <c r="I41" s="61"/>
      <c r="J41" s="61"/>
    </row>
    <row r="42" spans="1:10" s="78" customFormat="1" ht="15" customHeight="1" x14ac:dyDescent="0.25">
      <c r="A42" s="93"/>
      <c r="C42" s="64"/>
      <c r="D42" s="61"/>
      <c r="E42" s="61"/>
      <c r="F42" s="61"/>
      <c r="G42" s="61"/>
      <c r="H42" s="61"/>
      <c r="I42" s="61"/>
      <c r="J42" s="61"/>
    </row>
    <row r="43" spans="1:10" s="78" customFormat="1" ht="15" customHeight="1" x14ac:dyDescent="0.25">
      <c r="A43" s="93"/>
      <c r="C43" s="64"/>
      <c r="D43" s="61"/>
      <c r="E43" s="61"/>
      <c r="F43" s="61"/>
      <c r="G43" s="61"/>
      <c r="H43" s="61"/>
      <c r="I43" s="61"/>
      <c r="J43" s="61"/>
    </row>
    <row r="44" spans="1:10" s="78" customFormat="1" ht="15" customHeight="1" x14ac:dyDescent="0.25">
      <c r="A44" s="93"/>
      <c r="C44" s="64"/>
      <c r="D44" s="61"/>
      <c r="E44" s="61"/>
      <c r="F44" s="61"/>
      <c r="G44" s="61"/>
      <c r="H44" s="61"/>
      <c r="I44" s="61"/>
      <c r="J44" s="61"/>
    </row>
    <row r="45" spans="1:10" s="78" customFormat="1" ht="15" customHeight="1" x14ac:dyDescent="0.25">
      <c r="A45" s="93"/>
      <c r="C45" s="64"/>
      <c r="D45" s="61"/>
      <c r="E45" s="61"/>
      <c r="F45" s="61"/>
      <c r="G45" s="61"/>
      <c r="H45" s="61"/>
      <c r="I45" s="61"/>
      <c r="J45" s="61"/>
    </row>
    <row r="46" spans="1:10" s="78" customFormat="1" ht="15" customHeight="1" x14ac:dyDescent="0.25">
      <c r="A46" s="93"/>
      <c r="C46" s="64"/>
      <c r="D46" s="61"/>
      <c r="E46" s="61"/>
      <c r="F46" s="61"/>
      <c r="G46" s="61"/>
      <c r="H46" s="61"/>
      <c r="I46" s="61"/>
      <c r="J46" s="61"/>
    </row>
    <row r="47" spans="1:10" s="78" customFormat="1" ht="15" customHeight="1" x14ac:dyDescent="0.25">
      <c r="A47" s="93"/>
      <c r="C47" s="64"/>
      <c r="D47" s="61"/>
      <c r="E47" s="61"/>
      <c r="F47" s="61"/>
      <c r="G47" s="61"/>
      <c r="H47" s="61"/>
      <c r="I47" s="61"/>
      <c r="J47" s="61"/>
    </row>
    <row r="48" spans="1:10" s="78" customFormat="1" ht="15" customHeight="1" x14ac:dyDescent="0.25">
      <c r="A48" s="93"/>
      <c r="C48" s="64"/>
      <c r="D48" s="61"/>
      <c r="E48" s="61"/>
      <c r="F48" s="61"/>
      <c r="G48" s="61"/>
      <c r="H48" s="61"/>
      <c r="I48" s="61"/>
      <c r="J48" s="61"/>
    </row>
    <row r="49" spans="1:10" s="78" customFormat="1" ht="15" customHeight="1" x14ac:dyDescent="0.25">
      <c r="A49" s="93"/>
      <c r="C49" s="64"/>
      <c r="D49" s="61"/>
      <c r="E49" s="61"/>
      <c r="F49" s="61"/>
      <c r="G49" s="61"/>
      <c r="H49" s="61"/>
      <c r="I49" s="61"/>
      <c r="J49" s="61"/>
    </row>
    <row r="50" spans="1:10" s="78" customFormat="1" ht="15" customHeight="1" x14ac:dyDescent="0.25">
      <c r="A50" s="93"/>
      <c r="C50" s="95"/>
      <c r="D50" s="61"/>
      <c r="E50" s="61"/>
      <c r="F50" s="61"/>
      <c r="G50" s="61"/>
      <c r="H50" s="61"/>
      <c r="I50" s="61"/>
      <c r="J50" s="61"/>
    </row>
    <row r="51" spans="1:10" ht="15" customHeight="1" x14ac:dyDescent="0.25">
      <c r="A51" s="93"/>
      <c r="B51" s="78"/>
      <c r="C51" s="95"/>
    </row>
    <row r="52" spans="1:10" ht="15" customHeight="1" x14ac:dyDescent="0.25">
      <c r="A52" s="93"/>
      <c r="B52" s="78"/>
      <c r="C52" s="95"/>
    </row>
    <row r="53" spans="1:10" ht="15" customHeight="1" x14ac:dyDescent="0.25">
      <c r="A53" s="93"/>
      <c r="B53" s="78"/>
      <c r="C53" s="95"/>
    </row>
    <row r="54" spans="1:10" ht="15" customHeight="1" x14ac:dyDescent="0.25"/>
    <row r="55" spans="1:10" ht="15" customHeight="1" x14ac:dyDescent="0.25"/>
    <row r="56" spans="1:10" ht="15" customHeight="1" x14ac:dyDescent="0.25"/>
    <row r="57" spans="1:10" ht="15" customHeight="1" x14ac:dyDescent="0.25"/>
    <row r="58" spans="1:10" ht="15" customHeight="1" x14ac:dyDescent="0.25"/>
  </sheetData>
  <mergeCells count="1">
    <mergeCell ref="A1:C1"/>
  </mergeCells>
  <hyperlinks>
    <hyperlink ref="A4" r:id="rId1" display="http://catalog.sdstate.edu/preview_course_nopop.php?catoid=22&amp;coid=73288"/>
    <hyperlink ref="A5" r:id="rId2" display="http://catalog.sdstate.edu/preview_course_nopop.php?catoid=22&amp;coid=73289"/>
    <hyperlink ref="A6" r:id="rId3" display="http://catalog.sdstate.edu/preview_course_nopop.php?catoid=22&amp;coid=73290"/>
    <hyperlink ref="A7" r:id="rId4" display="http://catalog.sdstate.edu/preview_course_nopop.php?catoid=22&amp;coid=73291"/>
    <hyperlink ref="A8" r:id="rId5" display="http://catalog.sdstate.edu/preview_course_nopop.php?catoid=22&amp;coid=73292"/>
    <hyperlink ref="A9" r:id="rId6" display="http://catalog.sdstate.edu/preview_course_nopop.php?catoid=22&amp;coid=73293"/>
    <hyperlink ref="A10" r:id="rId7" display="http://catalog.sdstate.edu/preview_course_nopop.php?catoid=22&amp;coid=73294"/>
    <hyperlink ref="A11" r:id="rId8" display="http://catalog.sdstate.edu/preview_course_nopop.php?catoid=22&amp;coid=73295"/>
    <hyperlink ref="A12" r:id="rId9" display="http://catalog.sdstate.edu/preview_course_nopop.php?catoid=22&amp;coid=73296"/>
    <hyperlink ref="A13" r:id="rId10" display="http://catalog.sdstate.edu/preview_course_nopop.php?catoid=22&amp;coid=73297"/>
    <hyperlink ref="A14" r:id="rId11" display="http://catalog.sdstate.edu/preview_course_nopop.php?catoid=22&amp;coid=73298"/>
    <hyperlink ref="A15" r:id="rId12" display="http://catalog.sdstate.edu/preview_course_nopop.php?catoid=22&amp;coid=73299"/>
    <hyperlink ref="A17" r:id="rId13" display="http://catalog.sdstate.edu/preview_course_nopop.php?catoid=22&amp;coid=73301"/>
    <hyperlink ref="A18" r:id="rId14" display="http://catalog.sdstate.edu/preview_course_nopop.php?catoid=22&amp;coid=73302"/>
    <hyperlink ref="A19" r:id="rId15" display="http://catalog.sdstate.edu/preview_course_nopop.php?catoid=22&amp;coid=73490"/>
    <hyperlink ref="A20" r:id="rId16" display="http://catalog.sdstate.edu/preview_course_nopop.php?catoid=22&amp;coid=73303"/>
    <hyperlink ref="A21" r:id="rId17" display="http://catalog.sdstate.edu/preview_course_nopop.php?catoid=22&amp;coid=73304"/>
    <hyperlink ref="A22" r:id="rId18" display="http://catalog.sdstate.edu/preview_course_nopop.php?catoid=22&amp;coid=73305"/>
    <hyperlink ref="A23" r:id="rId19" display="http://catalog.sdstate.edu/preview_course_nopop.php?catoid=22&amp;coid=73306"/>
    <hyperlink ref="A24" r:id="rId20" display="http://catalog.sdstate.edu/preview_course_nopop.php?catoid=22&amp;coid=73307"/>
    <hyperlink ref="A25" r:id="rId21" display="http://catalog.sdstate.edu/preview_course_nopop.php?catoid=22&amp;coid=73308"/>
    <hyperlink ref="A26" r:id="rId22" display="http://catalog.sdstate.edu/preview_course_nopop.php?catoid=22&amp;coid=73309"/>
    <hyperlink ref="A27" r:id="rId23" display="http://catalog.sdstate.edu/preview_course_nopop.php?catoid=22&amp;coid=73310"/>
  </hyperlinks>
  <printOptions horizontalCentered="1"/>
  <pageMargins left="0.7" right="0.7" top="0.75" bottom="0.75" header="0.3" footer="0.3"/>
  <pageSetup orientation="portrait" r:id="rId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Theatre 4-YEAR PLAN</vt:lpstr>
      <vt:lpstr>COURSE OPTIONS</vt:lpstr>
      <vt:lpstr>'Theatre 4-YEAR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2013-06-10T21:35:58Z</cp:lastPrinted>
  <dcterms:created xsi:type="dcterms:W3CDTF">2011-09-23T19:24:55Z</dcterms:created>
  <dcterms:modified xsi:type="dcterms:W3CDTF">2013-06-10T21:38:35Z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