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300" windowWidth="17055" windowHeight="8880"/>
  </bookViews>
  <sheets>
    <sheet name="BLANK EXAMPLE 4-YEAR PLAN" sheetId="5" r:id="rId1"/>
    <sheet name="SRPM Notes" sheetId="6" r:id="rId2"/>
  </sheets>
  <definedNames>
    <definedName name="_xlnm.Print_Area" localSheetId="0">'BLANK EXAMPLE 4-YEAR PLAN'!$A$1:$M$82</definedName>
  </definedNames>
  <calcPr calcId="145621"/>
</workbook>
</file>

<file path=xl/calcChain.xml><?xml version="1.0" encoding="utf-8"?>
<calcChain xmlns="http://schemas.openxmlformats.org/spreadsheetml/2006/main">
  <c r="C53" i="5" l="1"/>
  <c r="J62" i="5" l="1"/>
  <c r="J26" i="5"/>
  <c r="J61" i="5" s="1"/>
  <c r="J17" i="5"/>
  <c r="B78" i="5"/>
  <c r="C78" i="5"/>
  <c r="D78" i="5"/>
  <c r="E78" i="5"/>
  <c r="F78" i="5"/>
  <c r="A78" i="5"/>
  <c r="I74" i="5"/>
  <c r="B60" i="5"/>
  <c r="C60" i="5"/>
  <c r="D60" i="5"/>
  <c r="E60" i="5"/>
  <c r="F60" i="5"/>
  <c r="B64" i="5"/>
  <c r="C64" i="5"/>
  <c r="D64" i="5"/>
  <c r="E64" i="5"/>
  <c r="F64" i="5"/>
  <c r="A64" i="5"/>
  <c r="B63" i="5"/>
  <c r="C63" i="5"/>
  <c r="D63" i="5"/>
  <c r="E63" i="5"/>
  <c r="F63" i="5"/>
  <c r="A63" i="5"/>
  <c r="B57" i="5"/>
  <c r="C57" i="5"/>
  <c r="D57" i="5"/>
  <c r="E57" i="5"/>
  <c r="F57" i="5"/>
  <c r="A57" i="5"/>
  <c r="B53" i="5"/>
  <c r="D53" i="5"/>
  <c r="E53" i="5"/>
  <c r="F53" i="5"/>
  <c r="A53" i="5"/>
  <c r="D52" i="5"/>
  <c r="E52" i="5"/>
  <c r="F52" i="5"/>
  <c r="B75" i="5"/>
  <c r="C75" i="5"/>
  <c r="D75" i="5"/>
  <c r="E75" i="5"/>
  <c r="F75" i="5"/>
  <c r="A75" i="5"/>
  <c r="D81" i="5"/>
  <c r="E81" i="5"/>
  <c r="F81" i="5"/>
  <c r="B81" i="5"/>
  <c r="C81" i="5"/>
  <c r="A81" i="5"/>
  <c r="I65" i="5"/>
  <c r="J65" i="5"/>
  <c r="K65" i="5"/>
  <c r="L65" i="5"/>
  <c r="M65" i="5"/>
  <c r="H65" i="5"/>
  <c r="I64" i="5"/>
  <c r="J64" i="5"/>
  <c r="K64" i="5"/>
  <c r="L64" i="5"/>
  <c r="M64" i="5"/>
  <c r="H64" i="5"/>
  <c r="K58" i="5"/>
  <c r="L58" i="5"/>
  <c r="M58" i="5"/>
  <c r="I58" i="5"/>
  <c r="J58" i="5"/>
  <c r="H58" i="5"/>
  <c r="I63" i="5"/>
  <c r="J63" i="5"/>
  <c r="K63" i="5"/>
  <c r="L63" i="5"/>
  <c r="M63" i="5"/>
  <c r="H63" i="5"/>
  <c r="I62" i="5"/>
  <c r="K62" i="5"/>
  <c r="L62" i="5"/>
  <c r="M62" i="5"/>
  <c r="H62" i="5"/>
  <c r="I61" i="5"/>
  <c r="K61" i="5"/>
  <c r="L61" i="5"/>
  <c r="M61" i="5"/>
  <c r="H61" i="5"/>
  <c r="I57" i="5"/>
  <c r="J57" i="5"/>
  <c r="K57" i="5"/>
  <c r="L57" i="5"/>
  <c r="M57" i="5"/>
  <c r="H57" i="5"/>
  <c r="I56" i="5"/>
  <c r="J56" i="5"/>
  <c r="K56" i="5"/>
  <c r="L56" i="5"/>
  <c r="M56" i="5"/>
  <c r="H56" i="5"/>
  <c r="I54" i="5"/>
  <c r="J54" i="5"/>
  <c r="K54" i="5"/>
  <c r="L54" i="5"/>
  <c r="M54" i="5"/>
  <c r="H54" i="5"/>
  <c r="I53" i="5"/>
  <c r="J53" i="5"/>
  <c r="K53" i="5"/>
  <c r="L53" i="5"/>
  <c r="M53" i="5"/>
  <c r="H53" i="5"/>
  <c r="I52" i="5"/>
  <c r="J52" i="5"/>
  <c r="K52" i="5"/>
  <c r="L52" i="5"/>
  <c r="M52" i="5"/>
  <c r="H52" i="5"/>
  <c r="K51" i="5"/>
  <c r="L51" i="5"/>
  <c r="M51" i="5"/>
  <c r="I51" i="5"/>
  <c r="J51" i="5"/>
  <c r="H51" i="5"/>
  <c r="I50" i="5"/>
  <c r="J50" i="5"/>
  <c r="K50" i="5"/>
  <c r="L50" i="5"/>
  <c r="M50" i="5"/>
  <c r="H50" i="5"/>
  <c r="I49" i="5"/>
  <c r="J49" i="5"/>
  <c r="K49" i="5"/>
  <c r="L49" i="5"/>
  <c r="M49" i="5"/>
  <c r="H49" i="5"/>
  <c r="I48" i="5"/>
  <c r="J48" i="5"/>
  <c r="K48" i="5"/>
  <c r="L48" i="5"/>
  <c r="M48" i="5"/>
  <c r="H48" i="5"/>
  <c r="I47" i="5"/>
  <c r="J47" i="5"/>
  <c r="K47" i="5"/>
  <c r="L47" i="5"/>
  <c r="M47" i="5"/>
  <c r="H47" i="5"/>
  <c r="K45" i="5"/>
  <c r="L45" i="5"/>
  <c r="M45" i="5"/>
  <c r="J45" i="5"/>
  <c r="H45" i="5"/>
  <c r="I46" i="5"/>
  <c r="H46" i="5"/>
  <c r="I45" i="5"/>
  <c r="D30" i="5"/>
  <c r="K30" i="5"/>
  <c r="D21" i="5"/>
  <c r="K3" i="5"/>
  <c r="B72" i="5"/>
  <c r="C72" i="5"/>
  <c r="D72" i="5"/>
  <c r="D71" i="5"/>
  <c r="E72" i="5"/>
  <c r="F72" i="5"/>
  <c r="A72" i="5"/>
  <c r="D80" i="5"/>
  <c r="D77" i="5"/>
  <c r="D74" i="5"/>
  <c r="A60" i="5"/>
  <c r="D59" i="5"/>
  <c r="F56" i="5"/>
  <c r="E56" i="5"/>
  <c r="D56" i="5"/>
  <c r="D55" i="5"/>
  <c r="C56" i="5"/>
  <c r="B56" i="5"/>
  <c r="A56" i="5"/>
  <c r="M55" i="5"/>
  <c r="L55" i="5"/>
  <c r="K55" i="5"/>
  <c r="J55" i="5"/>
  <c r="I55" i="5"/>
  <c r="H55" i="5"/>
  <c r="D51" i="5"/>
  <c r="F49" i="5"/>
  <c r="E49" i="5"/>
  <c r="D49" i="5"/>
  <c r="D48" i="5" s="1"/>
  <c r="C49" i="5"/>
  <c r="B49" i="5"/>
  <c r="A49" i="5"/>
  <c r="M46" i="5"/>
  <c r="L46" i="5"/>
  <c r="K46" i="5"/>
  <c r="K44" i="5" s="1"/>
  <c r="J46" i="5"/>
  <c r="F46" i="5"/>
  <c r="E46" i="5"/>
  <c r="D46" i="5"/>
  <c r="D44" i="5" s="1"/>
  <c r="K82" i="5" s="1"/>
  <c r="C46" i="5"/>
  <c r="B46" i="5"/>
  <c r="A46" i="5"/>
  <c r="F45" i="5"/>
  <c r="E45" i="5"/>
  <c r="D45" i="5"/>
  <c r="C45" i="5"/>
  <c r="B45" i="5"/>
  <c r="A45" i="5"/>
  <c r="A42" i="5"/>
  <c r="K38" i="5"/>
  <c r="D38" i="5"/>
  <c r="K21" i="5"/>
  <c r="K12" i="5"/>
  <c r="D12" i="5"/>
  <c r="K39" i="5" s="1"/>
  <c r="D62" i="5"/>
  <c r="K60" i="5"/>
  <c r="K73" i="5"/>
</calcChain>
</file>

<file path=xl/sharedStrings.xml><?xml version="1.0" encoding="utf-8"?>
<sst xmlns="http://schemas.openxmlformats.org/spreadsheetml/2006/main" count="198" uniqueCount="165">
  <si>
    <r>
      <rPr>
        <b/>
        <sz val="12"/>
        <color rgb="FFFF0000"/>
        <rFont val="Calibri"/>
        <family val="2"/>
      </rPr>
      <t>Sport Recreation and Park Management</t>
    </r>
    <r>
      <rPr>
        <b/>
        <sz val="12"/>
        <rFont val="Calibri"/>
        <family val="2"/>
      </rPr>
      <t xml:space="preserve"> (Fall 2013) BS Education &amp; Human Sciences</t>
    </r>
  </si>
  <si>
    <t>Student</t>
  </si>
  <si>
    <t>Student ID#</t>
  </si>
  <si>
    <t>Anticipated Graduation Term</t>
  </si>
  <si>
    <t>Advisor</t>
  </si>
  <si>
    <t>Minimum GPA</t>
  </si>
  <si>
    <t xml:space="preserve">Today's Date </t>
  </si>
  <si>
    <t>Freshman Year Fall Courses</t>
  </si>
  <si>
    <r>
      <rPr>
        <b/>
        <sz val="6"/>
        <color rgb="FFFF0000"/>
        <rFont val="Calibri"/>
        <family val="2"/>
      </rPr>
      <t>Prerequsites</t>
    </r>
    <r>
      <rPr>
        <b/>
        <sz val="6"/>
        <rFont val="Calibri"/>
        <family val="2"/>
      </rPr>
      <t>/Comments</t>
    </r>
  </si>
  <si>
    <t>CR</t>
  </si>
  <si>
    <t>SEM</t>
  </si>
  <si>
    <t>Grade</t>
  </si>
  <si>
    <t>Freshman Year Spring Courses</t>
  </si>
  <si>
    <t>EHS 109</t>
  </si>
  <si>
    <t>First Year Seminar (IGR 1)</t>
  </si>
  <si>
    <t>ENGL 101</t>
  </si>
  <si>
    <t>Composition I (SGR 1)</t>
  </si>
  <si>
    <t>SGR #6</t>
  </si>
  <si>
    <t>Natural Science</t>
  </si>
  <si>
    <t>SGR #5</t>
  </si>
  <si>
    <t>Mathematics (SGR 5)</t>
  </si>
  <si>
    <t>Math 102 or higher</t>
  </si>
  <si>
    <t>SPCM 101</t>
  </si>
  <si>
    <t>Fundamentals of Speech (SGR 2)</t>
  </si>
  <si>
    <t>PE 180</t>
  </si>
  <si>
    <t>Foundations of HPER</t>
  </si>
  <si>
    <t>SGR #4</t>
  </si>
  <si>
    <t>Humanities/Arts Diversity (SGR 4)</t>
  </si>
  <si>
    <t>IGR #2</t>
  </si>
  <si>
    <t>Cultural Awareness &amp; Social &amp; Environmental Responsibility(IGR 1)</t>
  </si>
  <si>
    <t>SGR #3 POLS 210 or HDFS 210</t>
  </si>
  <si>
    <t>State &amp; Local Govt or Lifespan Dev (SG3)</t>
  </si>
  <si>
    <t>Sophomore Year Fall Courses</t>
  </si>
  <si>
    <t>Sophomore Year Spring Courses</t>
  </si>
  <si>
    <t>RECR 260</t>
  </si>
  <si>
    <t>Fundamentals of Rec Leadership</t>
  </si>
  <si>
    <t>Minor/Elective</t>
  </si>
  <si>
    <t>PRM 202/L</t>
  </si>
  <si>
    <t>Outdoor Rec Resource Mgmt &amp; Lab</t>
  </si>
  <si>
    <t>ENGL 201</t>
  </si>
  <si>
    <t>Composition II (SGR 1)</t>
  </si>
  <si>
    <t>Microeconomics (SG3)</t>
  </si>
  <si>
    <t xml:space="preserve">SPCM 201, 215 or 434 </t>
  </si>
  <si>
    <t>Inter Per Commun, Public Sp or Small Group Com</t>
  </si>
  <si>
    <t>Junior Year Fall Course</t>
  </si>
  <si>
    <t>Junior Year Spring Courses</t>
  </si>
  <si>
    <t>ACCT 210</t>
  </si>
  <si>
    <t>Principles of Accounting I</t>
  </si>
  <si>
    <t>BADM 360</t>
  </si>
  <si>
    <t>Org &amp; Management</t>
  </si>
  <si>
    <t>ENGL 379</t>
  </si>
  <si>
    <t>Technical Communication</t>
  </si>
  <si>
    <t>PRM 302</t>
  </si>
  <si>
    <t>Commercial Rec</t>
  </si>
  <si>
    <t>ACCT 211</t>
  </si>
  <si>
    <t>Principles of Accounting II</t>
  </si>
  <si>
    <t>PRM 360</t>
  </si>
  <si>
    <t>Rec and Outdoor Programming (summer)</t>
  </si>
  <si>
    <t>PRM 496</t>
  </si>
  <si>
    <t>Field Experience (Summer)</t>
  </si>
  <si>
    <t>Senior Year Fall Courses</t>
  </si>
  <si>
    <t>Senior Year Spring Courses</t>
  </si>
  <si>
    <t>RECR 410</t>
  </si>
  <si>
    <t>Current Issues in Recreation</t>
  </si>
  <si>
    <t>RECR 440</t>
  </si>
  <si>
    <t>Admin of Leisure Services</t>
  </si>
  <si>
    <t>Senior Standing or Consent</t>
  </si>
  <si>
    <t>BADM 310</t>
  </si>
  <si>
    <t>Business Finance</t>
  </si>
  <si>
    <t>Acct 210 &amp; AcCT 211</t>
  </si>
  <si>
    <t>MGMT 460</t>
  </si>
  <si>
    <t>Human Resource Management</t>
  </si>
  <si>
    <t>RECR 415</t>
  </si>
  <si>
    <t>Rec &amp; Sport Facility Mgmt</t>
  </si>
  <si>
    <t>MGMT 325</t>
  </si>
  <si>
    <t>MGMT Info Systems</t>
  </si>
  <si>
    <t>EHS 309</t>
  </si>
  <si>
    <t>Interdisciplinary Group Processes</t>
  </si>
  <si>
    <t>SGR courses</t>
  </si>
  <si>
    <t>IGR courses</t>
  </si>
  <si>
    <t>Advanced Writing (AW)</t>
  </si>
  <si>
    <t>Totals</t>
  </si>
  <si>
    <t>Globalization (G)</t>
  </si>
  <si>
    <t xml:space="preserve">Major Courses (NOTE GRADE REQUIREMENTS HERE) </t>
  </si>
  <si>
    <t>Information Subject to Change.  This checksheet is not a contract.</t>
  </si>
  <si>
    <t>System Gen Ed Requirements  (SGR) (30 credits, Complete First 2 Years)</t>
  </si>
  <si>
    <t>SGR Goal 1</t>
  </si>
  <si>
    <t>Written Communication (6 credits)</t>
  </si>
  <si>
    <t>GR</t>
  </si>
  <si>
    <t>Requirements for Sport Recreation and Park Management</t>
  </si>
  <si>
    <t>SGR Goal 2</t>
  </si>
  <si>
    <t>Oral Communication (3 credits)</t>
  </si>
  <si>
    <t>SGR Goal 3</t>
  </si>
  <si>
    <t>Social Sciences/Diversity (2 Disciplines, 6 credits)</t>
  </si>
  <si>
    <t>SGR Goal 4</t>
  </si>
  <si>
    <t>Humanities and Arts/Diversity (2 Disciplines, 6 credits)</t>
  </si>
  <si>
    <t>SGR Goal 5</t>
  </si>
  <si>
    <t>Mathematics (3 credits)</t>
  </si>
  <si>
    <t>Other required courses</t>
  </si>
  <si>
    <t>SGR Goal 6</t>
  </si>
  <si>
    <t>Natural Sciences (6 credits)</t>
  </si>
  <si>
    <t>Institutional Graduation Requirements (IGRs) (5 credits)</t>
  </si>
  <si>
    <t>IGR Goal 1</t>
  </si>
  <si>
    <t>First Year Experience</t>
  </si>
  <si>
    <t>Other Coursework:</t>
  </si>
  <si>
    <t>IGR Goal 2</t>
  </si>
  <si>
    <t>Cultural Awareness/Responsibility</t>
  </si>
  <si>
    <t>Globalization Requirement</t>
  </si>
  <si>
    <t>Advanced Writing Requirement</t>
  </si>
  <si>
    <t>TOTAL CREDITS</t>
  </si>
  <si>
    <t>SUGGESTED ELECTIVES</t>
  </si>
  <si>
    <t>Suggested Recreation Interest Electives</t>
  </si>
  <si>
    <t>NFS 221 Survey of Nutrition</t>
  </si>
  <si>
    <t>LA 201 Introduction to Landscape Design</t>
  </si>
  <si>
    <t>RECR 342 Recreational Sport Programs and Administration</t>
  </si>
  <si>
    <t>RECR 362 Recreation Across the Lifespan</t>
  </si>
  <si>
    <t>BADM 370 Marketing</t>
  </si>
  <si>
    <t>CSC 105 Introduction to Computers</t>
  </si>
  <si>
    <t>LEAD or LMNO Courses</t>
  </si>
  <si>
    <t xml:space="preserve">Suggested Athletic/Sport Interest Electives </t>
  </si>
  <si>
    <t>PE 354/354L Prevention and Care of Athletic Injuries</t>
  </si>
  <si>
    <t>PE 400's Coaching Class</t>
  </si>
  <si>
    <t>Suggested Fitness/Facility Management Interest Electives</t>
  </si>
  <si>
    <t xml:space="preserve">PE 170 Fundamental Movement  </t>
  </si>
  <si>
    <t>PE 252/252L Fundamentals of Motor Learning and Development</t>
  </si>
  <si>
    <t>PE 299 or PE 350 Applied Exercise Physiology or Exercise Physiology</t>
  </si>
  <si>
    <t>PE 451 Tests and Measurement and Lab</t>
  </si>
  <si>
    <t>PE 453 Sports Psychology</t>
  </si>
  <si>
    <t>PE 454 Biomechanics</t>
  </si>
  <si>
    <t>ENTR Courses</t>
  </si>
  <si>
    <t>Suggested Park Interest Electives</t>
  </si>
  <si>
    <t>Park Management Support Courses: Choose 4 courses</t>
  </si>
  <si>
    <t>PS 213-213L Soils and Lab</t>
  </si>
  <si>
    <t>HO 111-111L Biology of Horticulture and Lab</t>
  </si>
  <si>
    <t>HO 250-250L Woody Plants: Trees and Lab</t>
  </si>
  <si>
    <t>HO 330 Arboriculture</t>
  </si>
  <si>
    <t>HO 331 Arboriculture Operations</t>
  </si>
  <si>
    <t>GEOG 472 Introduction to GIS</t>
  </si>
  <si>
    <t xml:space="preserve">Resource Management Electives: Choose 2 courses </t>
  </si>
  <si>
    <t>AST 434-434L Landscape and Irrigation and Lab</t>
  </si>
  <si>
    <t>LA 440-440L Restoration Ecology and Lab</t>
  </si>
  <si>
    <t>PR 303-303L Forest Ecology and Lab</t>
  </si>
  <si>
    <t>PS 243 Principles of Geology</t>
  </si>
  <si>
    <t>PS 244 Geological Resources of South Dakota Lab</t>
  </si>
  <si>
    <t>RANG 105-105L Introduction to Range Management and Lab</t>
  </si>
  <si>
    <t>RANG 321 Wildland Ecosystems</t>
  </si>
  <si>
    <t>WL 220 Introduction to Wildlife and Fisheries Management</t>
  </si>
  <si>
    <t>WL 411-411L Principles of Wildlife Management and Lab</t>
  </si>
  <si>
    <t>WL 412-412L Principles of Fisheries Management and Lab</t>
  </si>
  <si>
    <t>WL 430-430L Human Dimensions in Fisheries and Wildlife and Lab</t>
  </si>
  <si>
    <t xml:space="preserve">Land Use Planning Electives: Choose 2 courses </t>
  </si>
  <si>
    <t>GEOG 363 Rural Geography</t>
  </si>
  <si>
    <t>GEOG 447 Geography of the Future</t>
  </si>
  <si>
    <t>GEOG 464 Local and Regional Planning</t>
  </si>
  <si>
    <t>GEOG 473 GIS: Data Creation and Integration</t>
  </si>
  <si>
    <t>GEOG 474 GIS: Vector and Raster Modeling</t>
  </si>
  <si>
    <t>PLAN 471 Principles of State, Regional and Community Planning</t>
  </si>
  <si>
    <t>PLAN 472 Techniques of State, Regional and Community Planning</t>
  </si>
  <si>
    <t>PS 310-310L Soil Geography and Land Use Interpretation and Lab</t>
  </si>
  <si>
    <t>Links to other information about Park and Recreation Careers:</t>
  </si>
  <si>
    <t>http://www.bls.gov/ooh/Personal-Care-and-Service/Recreation-workers.htm</t>
  </si>
  <si>
    <t>http://www.bls.gov/ooh/healthcare/recreational-therapists.htm</t>
  </si>
  <si>
    <t>ECON 201</t>
  </si>
  <si>
    <t>POLS 210</t>
  </si>
  <si>
    <t>Social Science/Diversity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</si>
</sst>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2"/>
      <name val="Calibri"/>
      <family val="2"/>
    </font>
    <font>
      <b/>
      <sz val="12"/>
      <color rgb="FFFF000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6"/>
      <name val="Calibri"/>
      <family val="2"/>
    </font>
    <font>
      <b/>
      <sz val="6"/>
      <color rgb="FFFF0000"/>
      <name val="Calibri"/>
      <family val="2"/>
    </font>
    <font>
      <b/>
      <sz val="9"/>
      <color rgb="FF0070C0"/>
      <name val="Calibri"/>
      <family val="2"/>
    </font>
    <font>
      <u/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u/>
      <sz val="9"/>
      <name val="Calibri"/>
      <family val="2"/>
    </font>
    <font>
      <u/>
      <sz val="8"/>
      <name val="Calibri"/>
      <family val="2"/>
    </font>
    <font>
      <b/>
      <u/>
      <sz val="10"/>
      <name val="Calibri"/>
      <family val="2"/>
    </font>
    <font>
      <b/>
      <u/>
      <sz val="9"/>
      <name val="Calibri"/>
      <family val="2"/>
    </font>
    <font>
      <sz val="9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rgb="FFFF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4" fillId="0" borderId="0" applyNumberFormat="0" applyFill="0" applyBorder="0" applyAlignment="0" applyProtection="0"/>
  </cellStyleXfs>
  <cellXfs count="163">
    <xf numFmtId="0" fontId="0" fillId="0" borderId="0" xfId="0"/>
    <xf numFmtId="0" fontId="7" fillId="0" borderId="0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left"/>
    </xf>
    <xf numFmtId="0" fontId="7" fillId="0" borderId="0" xfId="2" applyFont="1" applyFill="1" applyBorder="1"/>
    <xf numFmtId="0" fontId="10" fillId="0" borderId="0" xfId="2" applyFont="1" applyFill="1" applyBorder="1"/>
    <xf numFmtId="0" fontId="10" fillId="0" borderId="0" xfId="2" applyFont="1" applyFill="1" applyBorder="1" applyAlignment="1">
      <alignment horizontal="center"/>
    </xf>
    <xf numFmtId="0" fontId="10" fillId="0" borderId="3" xfId="2" applyFont="1" applyFill="1" applyBorder="1"/>
    <xf numFmtId="0" fontId="7" fillId="0" borderId="3" xfId="2" applyFont="1" applyFill="1" applyBorder="1"/>
    <xf numFmtId="0" fontId="11" fillId="0" borderId="3" xfId="2" applyFont="1" applyFill="1" applyBorder="1" applyAlignment="1">
      <alignment horizontal="center"/>
    </xf>
    <xf numFmtId="0" fontId="13" fillId="0" borderId="0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/>
    </xf>
    <xf numFmtId="0" fontId="14" fillId="0" borderId="3" xfId="3" applyFont="1" applyFill="1" applyBorder="1"/>
    <xf numFmtId="0" fontId="15" fillId="0" borderId="3" xfId="2" applyFont="1" applyFill="1" applyBorder="1" applyAlignment="1">
      <alignment horizontal="left"/>
    </xf>
    <xf numFmtId="0" fontId="15" fillId="0" borderId="3" xfId="2" applyFont="1" applyFill="1" applyBorder="1" applyAlignment="1">
      <alignment horizontal="center"/>
    </xf>
    <xf numFmtId="0" fontId="7" fillId="0" borderId="3" xfId="0" applyFont="1" applyFill="1" applyBorder="1"/>
    <xf numFmtId="0" fontId="15" fillId="0" borderId="0" xfId="2" applyFont="1" applyFill="1" applyBorder="1"/>
    <xf numFmtId="0" fontId="15" fillId="0" borderId="10" xfId="2" applyFont="1" applyFill="1" applyBorder="1" applyAlignment="1">
      <alignment horizontal="center"/>
    </xf>
    <xf numFmtId="0" fontId="15" fillId="0" borderId="0" xfId="2" applyFont="1" applyFill="1" applyBorder="1" applyAlignment="1">
      <alignment horizontal="center"/>
    </xf>
    <xf numFmtId="0" fontId="7" fillId="0" borderId="11" xfId="2" applyFont="1" applyFill="1" applyBorder="1"/>
    <xf numFmtId="0" fontId="7" fillId="0" borderId="12" xfId="2" applyFont="1" applyFill="1" applyBorder="1" applyAlignment="1">
      <alignment horizontal="left"/>
    </xf>
    <xf numFmtId="0" fontId="7" fillId="0" borderId="10" xfId="2" applyFont="1" applyFill="1" applyBorder="1" applyAlignment="1">
      <alignment horizontal="center"/>
    </xf>
    <xf numFmtId="0" fontId="7" fillId="0" borderId="8" xfId="2" applyFont="1" applyFill="1" applyBorder="1"/>
    <xf numFmtId="0" fontId="7" fillId="0" borderId="13" xfId="2" applyFont="1" applyFill="1" applyBorder="1" applyAlignment="1">
      <alignment horizontal="center"/>
    </xf>
    <xf numFmtId="0" fontId="7" fillId="0" borderId="8" xfId="2" applyFont="1" applyFill="1" applyBorder="1" applyAlignment="1">
      <alignment horizontal="left"/>
    </xf>
    <xf numFmtId="0" fontId="7" fillId="0" borderId="8" xfId="2" applyFont="1" applyFill="1" applyBorder="1" applyAlignment="1">
      <alignment horizontal="center"/>
    </xf>
    <xf numFmtId="0" fontId="7" fillId="0" borderId="14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left"/>
    </xf>
    <xf numFmtId="0" fontId="7" fillId="0" borderId="3" xfId="2" quotePrefix="1" applyFont="1" applyFill="1" applyBorder="1" applyAlignment="1">
      <alignment horizontal="left"/>
    </xf>
    <xf numFmtId="0" fontId="7" fillId="0" borderId="0" xfId="2" quotePrefix="1" applyFont="1" applyFill="1" applyBorder="1" applyAlignment="1">
      <alignment horizontal="right"/>
    </xf>
    <xf numFmtId="0" fontId="7" fillId="0" borderId="14" xfId="2" applyFont="1" applyFill="1" applyBorder="1" applyAlignment="1">
      <alignment horizontal="left"/>
    </xf>
    <xf numFmtId="0" fontId="17" fillId="0" borderId="0" xfId="2" applyFont="1" applyFill="1" applyBorder="1" applyAlignment="1">
      <alignment horizontal="center"/>
    </xf>
    <xf numFmtId="0" fontId="15" fillId="0" borderId="11" xfId="2" applyFont="1" applyFill="1" applyBorder="1"/>
    <xf numFmtId="0" fontId="15" fillId="0" borderId="12" xfId="2" applyFont="1" applyFill="1" applyBorder="1" applyAlignment="1">
      <alignment horizontal="left"/>
    </xf>
    <xf numFmtId="0" fontId="15" fillId="0" borderId="11" xfId="2" applyFont="1" applyFill="1" applyBorder="1" applyAlignment="1">
      <alignment horizontal="center"/>
    </xf>
    <xf numFmtId="0" fontId="10" fillId="0" borderId="5" xfId="2" applyFont="1" applyFill="1" applyBorder="1"/>
    <xf numFmtId="0" fontId="15" fillId="0" borderId="7" xfId="2" applyFont="1" applyFill="1" applyBorder="1" applyAlignment="1">
      <alignment horizontal="center"/>
    </xf>
    <xf numFmtId="0" fontId="7" fillId="0" borderId="6" xfId="2" applyFont="1" applyFill="1" applyBorder="1" applyAlignment="1">
      <alignment horizontal="center"/>
    </xf>
    <xf numFmtId="0" fontId="7" fillId="0" borderId="11" xfId="2" quotePrefix="1" applyFont="1" applyFill="1" applyBorder="1" applyAlignment="1">
      <alignment horizontal="right"/>
    </xf>
    <xf numFmtId="0" fontId="7" fillId="0" borderId="11" xfId="2" applyFont="1" applyFill="1" applyBorder="1" applyAlignment="1">
      <alignment horizontal="center"/>
    </xf>
    <xf numFmtId="0" fontId="7" fillId="0" borderId="8" xfId="2" quotePrefix="1" applyFont="1" applyFill="1" applyBorder="1" applyAlignment="1">
      <alignment horizontal="right"/>
    </xf>
    <xf numFmtId="0" fontId="18" fillId="0" borderId="11" xfId="2" applyFont="1" applyFill="1" applyBorder="1"/>
    <xf numFmtId="0" fontId="7" fillId="2" borderId="0" xfId="2" applyFont="1" applyFill="1" applyBorder="1"/>
    <xf numFmtId="0" fontId="3" fillId="2" borderId="0" xfId="2" applyFont="1" applyFill="1" applyBorder="1" applyAlignment="1">
      <alignment horizontal="left" readingOrder="1"/>
    </xf>
    <xf numFmtId="0" fontId="3" fillId="0" borderId="0" xfId="2" applyFont="1" applyFill="1" applyBorder="1" applyAlignment="1">
      <alignment horizontal="left" readingOrder="1"/>
    </xf>
    <xf numFmtId="0" fontId="3" fillId="0" borderId="0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right"/>
    </xf>
    <xf numFmtId="0" fontId="7" fillId="3" borderId="0" xfId="2" applyFont="1" applyFill="1" applyBorder="1"/>
    <xf numFmtId="0" fontId="7" fillId="4" borderId="0" xfId="2" applyFont="1" applyFill="1" applyBorder="1"/>
    <xf numFmtId="0" fontId="7" fillId="4" borderId="0" xfId="2" applyFont="1" applyFill="1" applyBorder="1" applyAlignment="1"/>
    <xf numFmtId="0" fontId="7" fillId="5" borderId="0" xfId="2" applyFont="1" applyFill="1" applyBorder="1"/>
    <xf numFmtId="0" fontId="7" fillId="5" borderId="0" xfId="2" applyFont="1" applyFill="1" applyBorder="1" applyAlignment="1"/>
    <xf numFmtId="0" fontId="7" fillId="6" borderId="0" xfId="2" applyFont="1" applyFill="1" applyBorder="1"/>
    <xf numFmtId="0" fontId="7" fillId="6" borderId="0" xfId="2" applyFont="1" applyFill="1" applyBorder="1" applyAlignment="1"/>
    <xf numFmtId="0" fontId="5" fillId="0" borderId="0" xfId="2" applyFont="1" applyFill="1" applyBorder="1" applyAlignment="1"/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19" fillId="0" borderId="0" xfId="0" applyFont="1" applyFill="1" applyBorder="1"/>
    <xf numFmtId="0" fontId="8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20" fillId="0" borderId="8" xfId="0" quotePrefix="1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7" fillId="2" borderId="3" xfId="1" applyFont="1" applyFill="1" applyBorder="1"/>
    <xf numFmtId="0" fontId="7" fillId="0" borderId="9" xfId="0" applyFont="1" applyFill="1" applyBorder="1"/>
    <xf numFmtId="0" fontId="20" fillId="0" borderId="8" xfId="1" quotePrefix="1" applyFont="1" applyFill="1" applyBorder="1" applyAlignment="1">
      <alignment horizontal="center"/>
    </xf>
    <xf numFmtId="0" fontId="20" fillId="0" borderId="8" xfId="1" applyFont="1" applyFill="1" applyBorder="1" applyAlignment="1">
      <alignment horizontal="center"/>
    </xf>
    <xf numFmtId="0" fontId="20" fillId="0" borderId="0" xfId="0" applyFont="1" applyFill="1" applyBorder="1"/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center"/>
    </xf>
    <xf numFmtId="0" fontId="7" fillId="3" borderId="3" xfId="1" applyFont="1" applyFill="1" applyBorder="1"/>
    <xf numFmtId="0" fontId="7" fillId="0" borderId="3" xfId="1" applyFont="1" applyFill="1" applyBorder="1" applyAlignment="1">
      <alignment horizontal="center"/>
    </xf>
    <xf numFmtId="0" fontId="7" fillId="0" borderId="4" xfId="0" applyFont="1" applyFill="1" applyBorder="1"/>
    <xf numFmtId="0" fontId="15" fillId="0" borderId="3" xfId="0" applyFont="1" applyFill="1" applyBorder="1"/>
    <xf numFmtId="0" fontId="21" fillId="0" borderId="3" xfId="2" quotePrefix="1" applyFont="1" applyFill="1" applyBorder="1" applyAlignment="1">
      <alignment horizontal="left"/>
    </xf>
    <xf numFmtId="0" fontId="15" fillId="2" borderId="3" xfId="0" applyFont="1" applyFill="1" applyBorder="1"/>
    <xf numFmtId="0" fontId="10" fillId="0" borderId="3" xfId="1" applyFont="1" applyFill="1" applyBorder="1"/>
    <xf numFmtId="0" fontId="10" fillId="0" borderId="3" xfId="1" applyFont="1" applyFill="1" applyBorder="1" applyAlignment="1">
      <alignment horizontal="left"/>
    </xf>
    <xf numFmtId="0" fontId="20" fillId="0" borderId="3" xfId="1" quotePrefix="1" applyFont="1" applyFill="1" applyBorder="1" applyAlignment="1">
      <alignment horizontal="center"/>
    </xf>
    <xf numFmtId="0" fontId="20" fillId="0" borderId="3" xfId="1" applyFont="1" applyFill="1" applyBorder="1" applyAlignment="1">
      <alignment horizontal="center"/>
    </xf>
    <xf numFmtId="0" fontId="9" fillId="11" borderId="3" xfId="0" applyFont="1" applyFill="1" applyBorder="1"/>
    <xf numFmtId="0" fontId="9" fillId="11" borderId="3" xfId="0" applyFont="1" applyFill="1" applyBorder="1" applyAlignment="1">
      <alignment horizontal="left"/>
    </xf>
    <xf numFmtId="0" fontId="9" fillId="11" borderId="3" xfId="0" applyFont="1" applyFill="1" applyBorder="1" applyAlignment="1">
      <alignment horizontal="center"/>
    </xf>
    <xf numFmtId="0" fontId="7" fillId="0" borderId="5" xfId="0" applyFont="1" applyFill="1" applyBorder="1"/>
    <xf numFmtId="0" fontId="7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7" borderId="3" xfId="1" applyFont="1" applyFill="1" applyBorder="1"/>
    <xf numFmtId="0" fontId="20" fillId="0" borderId="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5" fillId="0" borderId="3" xfId="1" applyFont="1" applyFill="1" applyBorder="1" applyAlignment="1">
      <alignment horizontal="left"/>
    </xf>
    <xf numFmtId="0" fontId="15" fillId="8" borderId="3" xfId="0" applyFont="1" applyFill="1" applyBorder="1" applyAlignment="1">
      <alignment horizontal="left"/>
    </xf>
    <xf numFmtId="0" fontId="15" fillId="9" borderId="3" xfId="0" applyFont="1" applyFill="1" applyBorder="1" applyAlignment="1">
      <alignment horizontal="left"/>
    </xf>
    <xf numFmtId="0" fontId="15" fillId="2" borderId="3" xfId="0" applyFont="1" applyFill="1" applyBorder="1" applyAlignment="1">
      <alignment horizontal="center"/>
    </xf>
    <xf numFmtId="0" fontId="15" fillId="10" borderId="3" xfId="0" applyFont="1" applyFill="1" applyBorder="1"/>
    <xf numFmtId="0" fontId="15" fillId="10" borderId="3" xfId="0" applyFont="1" applyFill="1" applyBorder="1" applyAlignment="1">
      <alignment horizontal="center"/>
    </xf>
    <xf numFmtId="0" fontId="15" fillId="8" borderId="3" xfId="0" applyFont="1" applyFill="1" applyBorder="1"/>
    <xf numFmtId="0" fontId="15" fillId="8" borderId="3" xfId="0" applyFont="1" applyFill="1" applyBorder="1" applyAlignment="1">
      <alignment horizontal="center"/>
    </xf>
    <xf numFmtId="0" fontId="15" fillId="9" borderId="3" xfId="0" applyFont="1" applyFill="1" applyBorder="1"/>
    <xf numFmtId="0" fontId="15" fillId="9" borderId="3" xfId="0" applyFont="1" applyFill="1" applyBorder="1" applyAlignment="1">
      <alignment horizontal="center"/>
    </xf>
    <xf numFmtId="0" fontId="15" fillId="0" borderId="3" xfId="1" applyFont="1" applyFill="1" applyBorder="1"/>
    <xf numFmtId="0" fontId="15" fillId="0" borderId="3" xfId="1" applyFont="1" applyFill="1" applyBorder="1" applyAlignment="1">
      <alignment horizontal="center"/>
    </xf>
    <xf numFmtId="0" fontId="15" fillId="0" borderId="3" xfId="0" applyFont="1" applyFill="1" applyBorder="1" applyAlignment="1">
      <alignment horizontal="left"/>
    </xf>
    <xf numFmtId="0" fontId="15" fillId="0" borderId="3" xfId="0" applyFont="1" applyFill="1" applyBorder="1" applyAlignment="1">
      <alignment horizontal="center"/>
    </xf>
    <xf numFmtId="0" fontId="24" fillId="0" borderId="0" xfId="2" applyFont="1" applyAlignment="1">
      <alignment horizontal="center"/>
    </xf>
    <xf numFmtId="0" fontId="25" fillId="0" borderId="1" xfId="2" applyFont="1" applyBorder="1"/>
    <xf numFmtId="0" fontId="25" fillId="0" borderId="1" xfId="2" applyFont="1" applyBorder="1" applyAlignment="1">
      <alignment horizontal="center"/>
    </xf>
    <xf numFmtId="0" fontId="26" fillId="0" borderId="0" xfId="2" applyFont="1" applyBorder="1" applyAlignment="1">
      <alignment horizontal="right"/>
    </xf>
    <xf numFmtId="0" fontId="8" fillId="0" borderId="0" xfId="2" applyFont="1" applyAlignment="1">
      <alignment horizontal="right" wrapText="1"/>
    </xf>
    <xf numFmtId="0" fontId="27" fillId="0" borderId="0" xfId="2" applyFont="1" applyFill="1" applyAlignment="1">
      <alignment horizontal="left"/>
    </xf>
    <xf numFmtId="0" fontId="27" fillId="0" borderId="0" xfId="2" applyFont="1" applyFill="1"/>
    <xf numFmtId="2" fontId="23" fillId="0" borderId="2" xfId="2" applyNumberFormat="1" applyFont="1" applyBorder="1" applyAlignment="1">
      <alignment horizontal="center"/>
    </xf>
    <xf numFmtId="0" fontId="25" fillId="0" borderId="0" xfId="2" applyFont="1" applyBorder="1" applyAlignment="1">
      <alignment horizontal="right"/>
    </xf>
    <xf numFmtId="0" fontId="10" fillId="0" borderId="8" xfId="0" quotePrefix="1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7" fillId="0" borderId="3" xfId="2" applyFont="1" applyFill="1" applyBorder="1" applyAlignment="1">
      <alignment wrapText="1"/>
    </xf>
    <xf numFmtId="0" fontId="15" fillId="2" borderId="3" xfId="0" applyFont="1" applyFill="1" applyBorder="1" applyAlignment="1"/>
    <xf numFmtId="0" fontId="7" fillId="0" borderId="0" xfId="0" applyFont="1" applyFill="1" applyBorder="1" applyAlignment="1"/>
    <xf numFmtId="0" fontId="10" fillId="0" borderId="0" xfId="0" applyFont="1" applyFill="1" applyBorder="1" applyAlignment="1"/>
    <xf numFmtId="0" fontId="15" fillId="0" borderId="0" xfId="0" applyFont="1" applyFill="1" applyBorder="1" applyAlignment="1"/>
    <xf numFmtId="0" fontId="16" fillId="0" borderId="0" xfId="0" applyFont="1" applyFill="1" applyBorder="1" applyAlignment="1"/>
    <xf numFmtId="0" fontId="15" fillId="10" borderId="3" xfId="0" applyFont="1" applyFill="1" applyBorder="1" applyAlignment="1"/>
    <xf numFmtId="0" fontId="19" fillId="0" borderId="0" xfId="0" applyFont="1" applyFill="1" applyBorder="1" applyAlignment="1"/>
    <xf numFmtId="0" fontId="16" fillId="0" borderId="5" xfId="0" applyFont="1" applyFill="1" applyBorder="1" applyAlignment="1"/>
    <xf numFmtId="0" fontId="7" fillId="3" borderId="3" xfId="1" applyFont="1" applyFill="1" applyBorder="1" applyAlignment="1"/>
    <xf numFmtId="0" fontId="15" fillId="0" borderId="0" xfId="1" applyFont="1" applyFill="1" applyBorder="1" applyAlignment="1"/>
    <xf numFmtId="0" fontId="16" fillId="0" borderId="0" xfId="1" applyFont="1" applyFill="1" applyBorder="1" applyAlignment="1"/>
    <xf numFmtId="0" fontId="7" fillId="7" borderId="3" xfId="1" applyFont="1" applyFill="1" applyBorder="1" applyAlignment="1"/>
    <xf numFmtId="0" fontId="15" fillId="8" borderId="3" xfId="0" applyFont="1" applyFill="1" applyBorder="1" applyAlignment="1">
      <alignment horizontal="right"/>
    </xf>
    <xf numFmtId="0" fontId="15" fillId="9" borderId="3" xfId="0" applyFont="1" applyFill="1" applyBorder="1" applyAlignment="1">
      <alignment horizontal="right"/>
    </xf>
    <xf numFmtId="0" fontId="15" fillId="2" borderId="3" xfId="0" applyFont="1" applyFill="1" applyBorder="1" applyAlignment="1">
      <alignment horizontal="right"/>
    </xf>
    <xf numFmtId="0" fontId="7" fillId="2" borderId="0" xfId="2" applyFont="1" applyFill="1" applyBorder="1" applyAlignment="1">
      <alignment horizontal="center"/>
    </xf>
    <xf numFmtId="0" fontId="7" fillId="3" borderId="3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0" fontId="7" fillId="7" borderId="3" xfId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4" fillId="0" borderId="0" xfId="3" applyAlignment="1">
      <alignment vertical="center"/>
    </xf>
    <xf numFmtId="0" fontId="32" fillId="2" borderId="3" xfId="0" applyFont="1" applyFill="1" applyBorder="1" applyAlignment="1"/>
    <xf numFmtId="0" fontId="32" fillId="9" borderId="3" xfId="0" applyFont="1" applyFill="1" applyBorder="1" applyAlignment="1">
      <alignment horizontal="right"/>
    </xf>
    <xf numFmtId="0" fontId="32" fillId="8" borderId="3" xfId="0" applyFont="1" applyFill="1" applyBorder="1"/>
    <xf numFmtId="0" fontId="32" fillId="2" borderId="3" xfId="0" applyFont="1" applyFill="1" applyBorder="1"/>
    <xf numFmtId="0" fontId="21" fillId="2" borderId="0" xfId="2" applyFont="1" applyFill="1" applyBorder="1"/>
    <xf numFmtId="0" fontId="32" fillId="8" borderId="3" xfId="0" applyFont="1" applyFill="1" applyBorder="1" applyAlignment="1">
      <alignment horizontal="right"/>
    </xf>
    <xf numFmtId="0" fontId="32" fillId="9" borderId="3" xfId="0" applyFont="1" applyFill="1" applyBorder="1"/>
    <xf numFmtId="0" fontId="21" fillId="2" borderId="3" xfId="1" applyFont="1" applyFill="1" applyBorder="1"/>
    <xf numFmtId="0" fontId="5" fillId="0" borderId="0" xfId="2" applyFont="1" applyFill="1" applyBorder="1" applyAlignment="1">
      <alignment horizontal="center"/>
    </xf>
    <xf numFmtId="164" fontId="28" fillId="0" borderId="15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6" fillId="0" borderId="0" xfId="2" applyFont="1" applyAlignment="1">
      <alignment horizontal="right" wrapText="1"/>
    </xf>
    <xf numFmtId="0" fontId="0" fillId="0" borderId="0" xfId="0" applyAlignment="1"/>
    <xf numFmtId="0" fontId="26" fillId="0" borderId="15" xfId="2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2" fillId="0" borderId="0" xfId="2" applyFont="1" applyFill="1" applyAlignment="1">
      <alignment horizontal="right"/>
    </xf>
    <xf numFmtId="0" fontId="22" fillId="0" borderId="0" xfId="0" applyFont="1" applyAlignment="1">
      <alignment horizontal="right"/>
    </xf>
    <xf numFmtId="0" fontId="31" fillId="0" borderId="0" xfId="0" applyFont="1" applyAlignment="1">
      <alignment horizontal="left" vertical="center"/>
    </xf>
    <xf numFmtId="0" fontId="29" fillId="0" borderId="1" xfId="0" applyFont="1" applyBorder="1" applyAlignment="1">
      <alignment horizontal="center"/>
    </xf>
  </cellXfs>
  <cellStyles count="4">
    <cellStyle name="Hyperlink" xfId="3" builtinId="8"/>
    <cellStyle name="Normal" xfId="0" builtinId="0"/>
    <cellStyle name="Normal 2" xfId="1"/>
    <cellStyle name="Normal 3" xfId="2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66"/>
      <color rgb="FFFFFF99"/>
      <color rgb="FF93FFFF"/>
      <color rgb="FFF5FE82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talog.sdstate.edu/content.php?catoid=22&amp;navoid=1913" TargetMode="External"/><Relationship Id="rId13" Type="http://schemas.openxmlformats.org/officeDocument/2006/relationships/hyperlink" Target="http://catalog.sdstate.edu/content.php?catoid=22&amp;navoid=1913" TargetMode="External"/><Relationship Id="rId18" Type="http://schemas.openxmlformats.org/officeDocument/2006/relationships/hyperlink" Target="http://catalog.sdstate.edu/content.php?catoid=22&amp;navoid=1913" TargetMode="External"/><Relationship Id="rId26" Type="http://schemas.openxmlformats.org/officeDocument/2006/relationships/hyperlink" Target="http://catalog.sdstate.edu/content.php?catoid=22&amp;navoid=1913" TargetMode="External"/><Relationship Id="rId3" Type="http://schemas.openxmlformats.org/officeDocument/2006/relationships/hyperlink" Target="http://catalog.sdstate.edu/content.php?catoid=22&amp;navoid=1913" TargetMode="External"/><Relationship Id="rId21" Type="http://schemas.openxmlformats.org/officeDocument/2006/relationships/hyperlink" Target="http://catalog.sdstate.edu/content.php?catoid=22&amp;navoid=1913" TargetMode="External"/><Relationship Id="rId7" Type="http://schemas.openxmlformats.org/officeDocument/2006/relationships/hyperlink" Target="http://catalog.sdstate.edu/content.php?catoid=22&amp;navoid=1913" TargetMode="External"/><Relationship Id="rId12" Type="http://schemas.openxmlformats.org/officeDocument/2006/relationships/hyperlink" Target="http://catalog.sdstate.edu/content.php?catoid=22&amp;navoid=1913" TargetMode="External"/><Relationship Id="rId17" Type="http://schemas.openxmlformats.org/officeDocument/2006/relationships/hyperlink" Target="http://catalog.sdstate.edu/content.php?catoid=22&amp;navoid=1913" TargetMode="External"/><Relationship Id="rId25" Type="http://schemas.openxmlformats.org/officeDocument/2006/relationships/hyperlink" Target="http://catalog.sdstate.edu/content.php?catoid=22&amp;navoid=1913" TargetMode="External"/><Relationship Id="rId2" Type="http://schemas.openxmlformats.org/officeDocument/2006/relationships/hyperlink" Target="http://catalog.sdstate.edu/content.php?catoid=22&amp;navoid=1913" TargetMode="External"/><Relationship Id="rId16" Type="http://schemas.openxmlformats.org/officeDocument/2006/relationships/hyperlink" Target="http://catalog.sdstate.edu/content.php?catoid=22&amp;navoid=1913" TargetMode="External"/><Relationship Id="rId20" Type="http://schemas.openxmlformats.org/officeDocument/2006/relationships/hyperlink" Target="http://catalog.sdstate.edu/content.php?catoid=22&amp;navoid=1913" TargetMode="External"/><Relationship Id="rId29" Type="http://schemas.openxmlformats.org/officeDocument/2006/relationships/hyperlink" Target="http://catalog.sdstate.edu/content.php?catoid=22&amp;navoid=1913" TargetMode="External"/><Relationship Id="rId1" Type="http://schemas.openxmlformats.org/officeDocument/2006/relationships/hyperlink" Target="http://catalog.sdstate.edu/content.php?catoid=20&amp;navoid=1531" TargetMode="External"/><Relationship Id="rId6" Type="http://schemas.openxmlformats.org/officeDocument/2006/relationships/hyperlink" Target="http://catalog.sdstate.edu/content.php?catoid=22&amp;navoid=1913" TargetMode="External"/><Relationship Id="rId11" Type="http://schemas.openxmlformats.org/officeDocument/2006/relationships/hyperlink" Target="http://catalog.sdstate.edu/content.php?catoid=22&amp;navoid=1913" TargetMode="External"/><Relationship Id="rId24" Type="http://schemas.openxmlformats.org/officeDocument/2006/relationships/hyperlink" Target="http://catalog.sdstate.edu/content.php?catoid=22&amp;navoid=1913" TargetMode="External"/><Relationship Id="rId5" Type="http://schemas.openxmlformats.org/officeDocument/2006/relationships/hyperlink" Target="http://catalog.sdstate.edu/content.php?catoid=22&amp;navoid=1913" TargetMode="External"/><Relationship Id="rId15" Type="http://schemas.openxmlformats.org/officeDocument/2006/relationships/hyperlink" Target="http://catalog.sdstate.edu/content.php?catoid=22&amp;navoid=1913" TargetMode="External"/><Relationship Id="rId23" Type="http://schemas.openxmlformats.org/officeDocument/2006/relationships/hyperlink" Target="http://catalog.sdstate.edu/content.php?catoid=20&amp;navoid=1531" TargetMode="External"/><Relationship Id="rId28" Type="http://schemas.openxmlformats.org/officeDocument/2006/relationships/hyperlink" Target="http://catalog.sdstate.edu/content.php?catoid=22&amp;navoid=1913" TargetMode="External"/><Relationship Id="rId10" Type="http://schemas.openxmlformats.org/officeDocument/2006/relationships/hyperlink" Target="http://catalog.sdstate.edu/content.php?catoid=22&amp;navoid=1913" TargetMode="External"/><Relationship Id="rId19" Type="http://schemas.openxmlformats.org/officeDocument/2006/relationships/hyperlink" Target="http://catalog.sdstate.edu/content.php?catoid=22&amp;navoid=1913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catalog.sdstate.edu/content.php?catoid=22&amp;navoid=1913" TargetMode="External"/><Relationship Id="rId9" Type="http://schemas.openxmlformats.org/officeDocument/2006/relationships/hyperlink" Target="http://catalog.sdstate.edu/content.php?catoid=22&amp;navoid=1913" TargetMode="External"/><Relationship Id="rId14" Type="http://schemas.openxmlformats.org/officeDocument/2006/relationships/hyperlink" Target="http://catalog.sdstate.edu/content.php?catoid=22&amp;navoid=1913" TargetMode="External"/><Relationship Id="rId22" Type="http://schemas.openxmlformats.org/officeDocument/2006/relationships/hyperlink" Target="http://catalog.sdstate.edu/content.php?catoid=22&amp;navoid=1913" TargetMode="External"/><Relationship Id="rId27" Type="http://schemas.openxmlformats.org/officeDocument/2006/relationships/hyperlink" Target="http://catalog.sdstate.edu/content.php?catoid=22&amp;navoid=1913" TargetMode="External"/><Relationship Id="rId30" Type="http://schemas.openxmlformats.org/officeDocument/2006/relationships/hyperlink" Target="http://catalog.sdstate.edu/content.php?catoid=22&amp;navoid=1913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bls.gov/ooh/healthcare/recreational-therapists.htm" TargetMode="External"/><Relationship Id="rId1" Type="http://schemas.openxmlformats.org/officeDocument/2006/relationships/hyperlink" Target="http://www.bls.gov/ooh/Personal-Care-and-Service/Recreation-worker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U86"/>
  <sheetViews>
    <sheetView tabSelected="1" topLeftCell="C57" zoomScaleNormal="100" workbookViewId="0">
      <selection activeCell="C52" sqref="C52"/>
    </sheetView>
  </sheetViews>
  <sheetFormatPr defaultColWidth="9.140625" defaultRowHeight="18" customHeight="1" x14ac:dyDescent="0.2"/>
  <cols>
    <col min="1" max="1" width="11.28515625" style="3" customWidth="1"/>
    <col min="2" max="2" width="30.5703125" style="3" customWidth="1"/>
    <col min="3" max="3" width="29.28515625" style="3" customWidth="1"/>
    <col min="4" max="6" width="4.7109375" style="1" customWidth="1"/>
    <col min="7" max="7" width="2.140625" style="1" customWidth="1"/>
    <col min="8" max="8" width="11.28515625" style="3" customWidth="1"/>
    <col min="9" max="9" width="30.5703125" style="3" customWidth="1"/>
    <col min="10" max="10" width="29.28515625" style="3" customWidth="1"/>
    <col min="11" max="13" width="4.7109375" style="1" customWidth="1"/>
    <col min="14" max="14" width="6.5703125" style="1" customWidth="1"/>
    <col min="15" max="15" width="2.7109375" style="2" customWidth="1"/>
    <col min="16" max="16" width="3.7109375" style="3" customWidth="1"/>
    <col min="17" max="16384" width="9.140625" style="3"/>
  </cols>
  <sheetData>
    <row r="1" spans="1:14" ht="18" customHeight="1" x14ac:dyDescent="0.25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4" s="113" customFormat="1" ht="18" customHeight="1" thickBot="1" x14ac:dyDescent="0.3">
      <c r="A2" s="107" t="s">
        <v>1</v>
      </c>
      <c r="B2" s="108"/>
      <c r="C2" s="108"/>
      <c r="D2" s="155" t="s">
        <v>2</v>
      </c>
      <c r="E2" s="156"/>
      <c r="F2" s="156"/>
      <c r="G2" s="156"/>
      <c r="H2" s="109"/>
      <c r="I2" s="110"/>
      <c r="J2" s="111" t="s">
        <v>3</v>
      </c>
      <c r="K2" s="157"/>
      <c r="L2" s="158"/>
      <c r="M2" s="158"/>
      <c r="N2" s="112"/>
    </row>
    <row r="3" spans="1:14" s="113" customFormat="1" ht="18" customHeight="1" thickBot="1" x14ac:dyDescent="0.3">
      <c r="A3" s="107" t="s">
        <v>4</v>
      </c>
      <c r="B3" s="108"/>
      <c r="C3" s="108"/>
      <c r="D3" s="159" t="s">
        <v>5</v>
      </c>
      <c r="E3" s="160"/>
      <c r="F3" s="160"/>
      <c r="G3" s="160"/>
      <c r="H3" s="114"/>
      <c r="I3" s="115"/>
      <c r="J3" s="111" t="s">
        <v>6</v>
      </c>
      <c r="K3" s="152">
        <f ca="1">NOW()</f>
        <v>41410.449503703705</v>
      </c>
      <c r="L3" s="152"/>
      <c r="M3" s="152"/>
      <c r="N3" s="112"/>
    </row>
    <row r="4" spans="1:14" ht="18" customHeight="1" x14ac:dyDescent="0.2">
      <c r="A4" s="4"/>
      <c r="E4" s="5"/>
      <c r="G4" s="3"/>
    </row>
    <row r="5" spans="1:14" ht="18" customHeight="1" x14ac:dyDescent="0.2">
      <c r="A5" s="6" t="s">
        <v>7</v>
      </c>
      <c r="B5" s="7"/>
      <c r="C5" s="8" t="s">
        <v>8</v>
      </c>
      <c r="D5" s="8" t="s">
        <v>9</v>
      </c>
      <c r="E5" s="8" t="s">
        <v>10</v>
      </c>
      <c r="F5" s="8" t="s">
        <v>11</v>
      </c>
      <c r="G5" s="9"/>
      <c r="H5" s="6" t="s">
        <v>12</v>
      </c>
      <c r="I5" s="6"/>
      <c r="J5" s="8" t="s">
        <v>8</v>
      </c>
      <c r="K5" s="8" t="s">
        <v>9</v>
      </c>
      <c r="L5" s="8" t="s">
        <v>10</v>
      </c>
      <c r="M5" s="8" t="s">
        <v>11</v>
      </c>
      <c r="N5" s="9"/>
    </row>
    <row r="6" spans="1:14" ht="18" customHeight="1" x14ac:dyDescent="0.2">
      <c r="A6" s="74" t="s">
        <v>13</v>
      </c>
      <c r="B6" s="74" t="s">
        <v>14</v>
      </c>
      <c r="C6" s="74"/>
      <c r="D6" s="135">
        <v>2</v>
      </c>
      <c r="E6" s="74"/>
      <c r="F6" s="74"/>
      <c r="H6" s="41" t="s">
        <v>15</v>
      </c>
      <c r="I6" s="41" t="s">
        <v>16</v>
      </c>
      <c r="J6" s="41"/>
      <c r="K6" s="134">
        <v>3</v>
      </c>
      <c r="L6" s="41"/>
      <c r="M6" s="41"/>
      <c r="N6" s="5"/>
    </row>
    <row r="7" spans="1:14" ht="18" customHeight="1" x14ac:dyDescent="0.2">
      <c r="A7" s="79" t="s">
        <v>17</v>
      </c>
      <c r="B7" s="79" t="s">
        <v>18</v>
      </c>
      <c r="C7" s="79"/>
      <c r="D7" s="96">
        <v>3</v>
      </c>
      <c r="E7" s="79"/>
      <c r="F7" s="79"/>
      <c r="H7" s="41" t="s">
        <v>19</v>
      </c>
      <c r="I7" s="41" t="s">
        <v>20</v>
      </c>
      <c r="J7" s="147" t="s">
        <v>21</v>
      </c>
      <c r="K7" s="134">
        <v>3</v>
      </c>
      <c r="L7" s="41"/>
      <c r="M7" s="41"/>
    </row>
    <row r="8" spans="1:14" ht="18" customHeight="1" x14ac:dyDescent="0.2">
      <c r="A8" s="79" t="s">
        <v>22</v>
      </c>
      <c r="B8" s="79" t="s">
        <v>23</v>
      </c>
      <c r="C8" s="79"/>
      <c r="D8" s="96">
        <v>3</v>
      </c>
      <c r="E8" s="79"/>
      <c r="F8" s="79"/>
      <c r="H8" s="99" t="s">
        <v>24</v>
      </c>
      <c r="I8" s="99" t="s">
        <v>25</v>
      </c>
      <c r="J8" s="99"/>
      <c r="K8" s="100">
        <v>2</v>
      </c>
      <c r="L8" s="99"/>
      <c r="M8" s="99"/>
    </row>
    <row r="9" spans="1:14" ht="12" x14ac:dyDescent="0.2">
      <c r="A9" s="79" t="s">
        <v>26</v>
      </c>
      <c r="B9" s="79" t="s">
        <v>27</v>
      </c>
      <c r="C9" s="79"/>
      <c r="D9" s="96">
        <v>3</v>
      </c>
      <c r="E9" s="79"/>
      <c r="F9" s="79"/>
      <c r="H9" s="74" t="s">
        <v>28</v>
      </c>
      <c r="I9" s="74" t="s">
        <v>29</v>
      </c>
      <c r="J9" s="74"/>
      <c r="K9" s="135">
        <v>3</v>
      </c>
      <c r="L9" s="74"/>
      <c r="M9" s="74"/>
    </row>
    <row r="10" spans="1:14" ht="18" customHeight="1" x14ac:dyDescent="0.2">
      <c r="A10" s="79" t="s">
        <v>30</v>
      </c>
      <c r="B10" s="79" t="s">
        <v>31</v>
      </c>
      <c r="C10" s="79"/>
      <c r="D10" s="96">
        <v>3</v>
      </c>
      <c r="E10" s="79"/>
      <c r="F10" s="79"/>
      <c r="H10" s="41" t="s">
        <v>26</v>
      </c>
      <c r="I10" s="41" t="s">
        <v>27</v>
      </c>
      <c r="J10" s="41"/>
      <c r="K10" s="134">
        <v>3</v>
      </c>
      <c r="L10" s="41"/>
      <c r="M10" s="41"/>
    </row>
    <row r="11" spans="1:14" ht="18" customHeight="1" x14ac:dyDescent="0.2">
      <c r="A11" s="7"/>
      <c r="B11" s="11"/>
      <c r="C11" s="12"/>
      <c r="D11" s="13"/>
      <c r="E11" s="10"/>
      <c r="F11" s="10"/>
      <c r="L11" s="10"/>
      <c r="M11" s="10"/>
    </row>
    <row r="12" spans="1:14" ht="18" customHeight="1" x14ac:dyDescent="0.2">
      <c r="A12" s="18"/>
      <c r="B12" s="18"/>
      <c r="C12" s="19"/>
      <c r="D12" s="20">
        <f>SUM(D6:D11)</f>
        <v>14</v>
      </c>
      <c r="J12" s="2"/>
      <c r="K12" s="16">
        <f>SUM(K6:K10)</f>
        <v>14</v>
      </c>
    </row>
    <row r="13" spans="1:14" ht="18" customHeight="1" x14ac:dyDescent="0.2">
      <c r="A13" s="21"/>
      <c r="B13" s="21"/>
      <c r="C13" s="2"/>
      <c r="D13" s="22"/>
      <c r="J13" s="2"/>
    </row>
    <row r="14" spans="1:14" ht="18" customHeight="1" x14ac:dyDescent="0.2">
      <c r="A14" s="6" t="s">
        <v>32</v>
      </c>
      <c r="B14" s="7"/>
      <c r="C14" s="23"/>
      <c r="D14" s="24"/>
      <c r="E14" s="24"/>
      <c r="F14" s="24"/>
      <c r="G14" s="25"/>
      <c r="H14" s="6" t="s">
        <v>33</v>
      </c>
      <c r="I14" s="7"/>
      <c r="J14" s="23"/>
      <c r="K14" s="24"/>
      <c r="L14" s="24"/>
      <c r="M14" s="24"/>
    </row>
    <row r="15" spans="1:14" ht="18" customHeight="1" x14ac:dyDescent="0.2">
      <c r="A15" s="79" t="s">
        <v>17</v>
      </c>
      <c r="B15" s="79" t="s">
        <v>18</v>
      </c>
      <c r="C15" s="79"/>
      <c r="D15" s="96">
        <v>3</v>
      </c>
      <c r="E15" s="79"/>
      <c r="F15" s="79"/>
      <c r="H15" s="99" t="s">
        <v>34</v>
      </c>
      <c r="I15" s="99" t="s">
        <v>35</v>
      </c>
      <c r="J15" s="99"/>
      <c r="K15" s="100">
        <v>3</v>
      </c>
      <c r="L15" s="99"/>
      <c r="M15" s="99"/>
      <c r="N15" s="3"/>
    </row>
    <row r="16" spans="1:14" ht="18" customHeight="1" x14ac:dyDescent="0.2">
      <c r="B16" s="26" t="s">
        <v>36</v>
      </c>
      <c r="C16" s="26"/>
      <c r="D16" s="10">
        <v>6</v>
      </c>
      <c r="E16" s="10"/>
      <c r="F16" s="10"/>
      <c r="H16" s="99" t="s">
        <v>37</v>
      </c>
      <c r="I16" s="99" t="s">
        <v>38</v>
      </c>
      <c r="J16" s="99"/>
      <c r="K16" s="100">
        <v>3</v>
      </c>
      <c r="L16" s="99"/>
      <c r="M16" s="99"/>
    </row>
    <row r="17" spans="1:17" ht="18" customHeight="1" x14ac:dyDescent="0.2">
      <c r="A17" s="79" t="s">
        <v>39</v>
      </c>
      <c r="B17" s="79" t="s">
        <v>40</v>
      </c>
      <c r="C17" s="146" t="s">
        <v>15</v>
      </c>
      <c r="D17" s="96">
        <v>3</v>
      </c>
      <c r="E17" s="79"/>
      <c r="F17" s="79"/>
      <c r="H17" s="79" t="s">
        <v>162</v>
      </c>
      <c r="I17" s="79" t="s">
        <v>41</v>
      </c>
      <c r="J17" s="146" t="str">
        <f>J7</f>
        <v>Math 102 or higher</v>
      </c>
      <c r="K17" s="96">
        <v>3</v>
      </c>
      <c r="L17" s="79"/>
      <c r="M17" s="79"/>
    </row>
    <row r="18" spans="1:17" ht="12" x14ac:dyDescent="0.2">
      <c r="A18" s="99" t="s">
        <v>42</v>
      </c>
      <c r="B18" s="99" t="s">
        <v>43</v>
      </c>
      <c r="C18" s="99"/>
      <c r="D18" s="100">
        <v>3</v>
      </c>
      <c r="E18" s="99"/>
      <c r="F18" s="99"/>
      <c r="H18" s="118"/>
      <c r="I18" s="26" t="s">
        <v>36</v>
      </c>
      <c r="J18" s="26"/>
      <c r="K18" s="10">
        <v>6</v>
      </c>
      <c r="L18" s="10"/>
      <c r="M18" s="10"/>
    </row>
    <row r="19" spans="1:17" ht="18" customHeight="1" x14ac:dyDescent="0.2">
      <c r="E19" s="10"/>
      <c r="F19" s="10"/>
      <c r="H19" s="7"/>
      <c r="J19" s="26"/>
      <c r="K19" s="10"/>
      <c r="L19" s="10"/>
      <c r="M19" s="10"/>
    </row>
    <row r="20" spans="1:17" ht="18" customHeight="1" x14ac:dyDescent="0.2">
      <c r="A20" s="14"/>
      <c r="B20" s="14"/>
      <c r="C20" s="26"/>
      <c r="D20" s="10"/>
      <c r="E20" s="10"/>
      <c r="F20" s="10"/>
      <c r="H20" s="6"/>
      <c r="I20" s="6"/>
      <c r="J20" s="27"/>
      <c r="K20" s="5"/>
      <c r="L20" s="10"/>
      <c r="M20" s="10"/>
    </row>
    <row r="21" spans="1:17" ht="18" customHeight="1" x14ac:dyDescent="0.2">
      <c r="B21" s="28"/>
      <c r="C21" s="29"/>
      <c r="D21" s="20">
        <f>SUM(D15:D20)</f>
        <v>15</v>
      </c>
      <c r="G21" s="30"/>
      <c r="H21" s="31"/>
      <c r="I21" s="31"/>
      <c r="J21" s="32"/>
      <c r="K21" s="16">
        <f>SUM(K15:K20)</f>
        <v>15</v>
      </c>
      <c r="L21" s="17"/>
      <c r="M21" s="33"/>
    </row>
    <row r="22" spans="1:17" ht="18" customHeight="1" x14ac:dyDescent="0.2">
      <c r="B22" s="28"/>
      <c r="C22" s="2"/>
      <c r="H22" s="21"/>
      <c r="I22" s="21"/>
      <c r="J22" s="2"/>
      <c r="K22" s="22"/>
    </row>
    <row r="23" spans="1:17" ht="18" customHeight="1" x14ac:dyDescent="0.2">
      <c r="A23" s="6" t="s">
        <v>44</v>
      </c>
      <c r="B23" s="7"/>
      <c r="C23" s="23"/>
      <c r="D23" s="24"/>
      <c r="E23" s="24"/>
      <c r="F23" s="24"/>
      <c r="H23" s="34" t="s">
        <v>45</v>
      </c>
      <c r="I23" s="7"/>
      <c r="J23" s="23"/>
      <c r="K23" s="24"/>
      <c r="L23" s="24"/>
      <c r="M23" s="24"/>
    </row>
    <row r="24" spans="1:17" ht="18" customHeight="1" x14ac:dyDescent="0.2">
      <c r="A24" s="99" t="s">
        <v>46</v>
      </c>
      <c r="B24" s="99" t="s">
        <v>47</v>
      </c>
      <c r="C24" s="99"/>
      <c r="D24" s="100">
        <v>3</v>
      </c>
      <c r="E24" s="99"/>
      <c r="F24" s="99"/>
      <c r="H24" s="99" t="s">
        <v>48</v>
      </c>
      <c r="I24" s="99" t="s">
        <v>49</v>
      </c>
      <c r="J24" s="99"/>
      <c r="K24" s="100">
        <v>3</v>
      </c>
      <c r="L24" s="99"/>
      <c r="M24" s="99"/>
      <c r="N24" s="30"/>
    </row>
    <row r="25" spans="1:17" ht="18" customHeight="1" x14ac:dyDescent="0.2">
      <c r="A25" s="99" t="s">
        <v>50</v>
      </c>
      <c r="B25" s="99" t="s">
        <v>51</v>
      </c>
      <c r="C25" s="99"/>
      <c r="D25" s="100">
        <v>3</v>
      </c>
      <c r="E25" s="99"/>
      <c r="F25" s="99"/>
      <c r="H25" s="99" t="s">
        <v>52</v>
      </c>
      <c r="I25" s="99" t="s">
        <v>53</v>
      </c>
      <c r="J25" s="99"/>
      <c r="K25" s="100">
        <v>3</v>
      </c>
      <c r="L25" s="99"/>
      <c r="M25" s="99"/>
      <c r="Q25" s="2"/>
    </row>
    <row r="26" spans="1:17" ht="18" customHeight="1" x14ac:dyDescent="0.2">
      <c r="B26" s="26" t="s">
        <v>36</v>
      </c>
      <c r="C26" s="26"/>
      <c r="D26" s="10">
        <v>9</v>
      </c>
      <c r="E26" s="10"/>
      <c r="F26" s="10"/>
      <c r="H26" s="99" t="s">
        <v>54</v>
      </c>
      <c r="I26" s="99" t="s">
        <v>55</v>
      </c>
      <c r="J26" s="145" t="str">
        <f>A24</f>
        <v>ACCT 210</v>
      </c>
      <c r="K26" s="100">
        <v>3</v>
      </c>
      <c r="L26" s="99"/>
      <c r="M26" s="99"/>
    </row>
    <row r="27" spans="1:17" ht="18" customHeight="1" x14ac:dyDescent="0.2">
      <c r="A27" s="14"/>
      <c r="E27" s="10"/>
      <c r="F27" s="10"/>
      <c r="H27" s="14"/>
      <c r="I27" s="26" t="s">
        <v>36</v>
      </c>
      <c r="J27" s="27"/>
      <c r="K27" s="10">
        <v>6</v>
      </c>
      <c r="L27" s="13"/>
      <c r="M27" s="13"/>
    </row>
    <row r="28" spans="1:17" ht="18" customHeight="1" x14ac:dyDescent="0.2">
      <c r="A28" s="14"/>
      <c r="B28" s="14"/>
      <c r="C28" s="26"/>
      <c r="D28" s="10"/>
      <c r="E28" s="10"/>
      <c r="F28" s="10"/>
      <c r="G28" s="36"/>
      <c r="H28" s="99" t="s">
        <v>56</v>
      </c>
      <c r="I28" s="99" t="s">
        <v>57</v>
      </c>
      <c r="J28" s="99"/>
      <c r="K28" s="100">
        <v>3</v>
      </c>
      <c r="L28" s="99"/>
      <c r="M28" s="99"/>
      <c r="O28" s="1"/>
      <c r="P28" s="2"/>
    </row>
    <row r="29" spans="1:17" ht="18" customHeight="1" x14ac:dyDescent="0.2">
      <c r="A29" s="14"/>
      <c r="B29" s="14"/>
      <c r="C29" s="78"/>
      <c r="D29" s="10"/>
      <c r="E29" s="10"/>
      <c r="F29" s="10"/>
      <c r="G29" s="36"/>
      <c r="H29" s="99" t="s">
        <v>58</v>
      </c>
      <c r="I29" s="99" t="s">
        <v>59</v>
      </c>
      <c r="J29" s="99"/>
      <c r="K29" s="100">
        <v>2</v>
      </c>
      <c r="L29" s="99"/>
      <c r="M29" s="99"/>
    </row>
    <row r="30" spans="1:17" ht="18" customHeight="1" x14ac:dyDescent="0.2">
      <c r="B30" s="37"/>
      <c r="C30" s="19"/>
      <c r="D30" s="20">
        <f>SUM(D24:D29)</f>
        <v>15</v>
      </c>
      <c r="F30" s="38"/>
      <c r="J30" s="2"/>
      <c r="K30" s="1">
        <f>SUM(K24:K29)</f>
        <v>20</v>
      </c>
    </row>
    <row r="31" spans="1:17" ht="18" customHeight="1" x14ac:dyDescent="0.2">
      <c r="B31" s="39"/>
      <c r="C31" s="2"/>
      <c r="J31" s="2"/>
    </row>
    <row r="32" spans="1:17" ht="18" customHeight="1" x14ac:dyDescent="0.2">
      <c r="A32" s="6" t="s">
        <v>60</v>
      </c>
      <c r="B32" s="7"/>
      <c r="C32" s="23"/>
      <c r="D32" s="24"/>
      <c r="E32" s="24"/>
      <c r="F32" s="24"/>
      <c r="H32" s="6" t="s">
        <v>61</v>
      </c>
      <c r="I32" s="7"/>
      <c r="J32" s="23"/>
      <c r="K32" s="24"/>
      <c r="L32" s="24"/>
      <c r="M32" s="24"/>
    </row>
    <row r="33" spans="1:15" ht="18" customHeight="1" x14ac:dyDescent="0.2">
      <c r="A33" s="99" t="s">
        <v>62</v>
      </c>
      <c r="B33" s="99" t="s">
        <v>63</v>
      </c>
      <c r="C33" s="99"/>
      <c r="D33" s="100">
        <v>3</v>
      </c>
      <c r="E33" s="99"/>
      <c r="F33" s="99"/>
      <c r="H33" s="99" t="s">
        <v>64</v>
      </c>
      <c r="I33" s="99" t="s">
        <v>65</v>
      </c>
      <c r="J33" s="145" t="s">
        <v>66</v>
      </c>
      <c r="K33" s="100">
        <v>3</v>
      </c>
      <c r="L33" s="99"/>
      <c r="M33" s="99"/>
      <c r="N33" s="30"/>
    </row>
    <row r="34" spans="1:15" ht="18" customHeight="1" x14ac:dyDescent="0.2">
      <c r="A34" s="99" t="s">
        <v>67</v>
      </c>
      <c r="B34" s="99" t="s">
        <v>68</v>
      </c>
      <c r="C34" s="145" t="s">
        <v>69</v>
      </c>
      <c r="D34" s="100">
        <v>3</v>
      </c>
      <c r="E34" s="99"/>
      <c r="F34" s="99"/>
      <c r="H34" s="99" t="s">
        <v>70</v>
      </c>
      <c r="I34" s="99" t="s">
        <v>71</v>
      </c>
      <c r="J34" s="99"/>
      <c r="K34" s="100">
        <v>3</v>
      </c>
      <c r="L34" s="99"/>
      <c r="M34" s="99"/>
    </row>
    <row r="35" spans="1:15" ht="18" customHeight="1" x14ac:dyDescent="0.2">
      <c r="A35" s="99" t="s">
        <v>72</v>
      </c>
      <c r="B35" s="99" t="s">
        <v>73</v>
      </c>
      <c r="C35" s="99"/>
      <c r="D35" s="100">
        <v>3</v>
      </c>
      <c r="E35" s="99"/>
      <c r="F35" s="99"/>
      <c r="H35" s="99" t="s">
        <v>74</v>
      </c>
      <c r="I35" s="99" t="s">
        <v>75</v>
      </c>
      <c r="J35" s="99"/>
      <c r="K35" s="100">
        <v>3</v>
      </c>
      <c r="L35" s="99"/>
      <c r="M35" s="99"/>
    </row>
    <row r="36" spans="1:15" ht="18" customHeight="1" x14ac:dyDescent="0.2">
      <c r="A36" s="14"/>
      <c r="B36" s="26" t="s">
        <v>36</v>
      </c>
      <c r="C36" s="26"/>
      <c r="D36" s="10">
        <v>6</v>
      </c>
      <c r="E36" s="10"/>
      <c r="F36" s="10"/>
      <c r="H36" s="14" t="s">
        <v>76</v>
      </c>
      <c r="I36" s="26" t="s">
        <v>77</v>
      </c>
      <c r="J36" s="26"/>
      <c r="K36" s="10">
        <v>2</v>
      </c>
      <c r="L36" s="13"/>
      <c r="M36" s="13"/>
    </row>
    <row r="37" spans="1:15" ht="18" customHeight="1" x14ac:dyDescent="0.2">
      <c r="A37" s="14"/>
      <c r="B37" s="14"/>
      <c r="C37" s="27"/>
      <c r="D37" s="10"/>
      <c r="E37" s="10"/>
      <c r="F37" s="10"/>
      <c r="H37" s="14"/>
      <c r="I37" s="14" t="s">
        <v>36</v>
      </c>
      <c r="J37" s="26"/>
      <c r="K37" s="10">
        <v>1</v>
      </c>
      <c r="L37" s="13"/>
      <c r="M37" s="35"/>
      <c r="N37" s="3"/>
    </row>
    <row r="38" spans="1:15" ht="18" customHeight="1" x14ac:dyDescent="0.25">
      <c r="A38" s="41" t="s">
        <v>78</v>
      </c>
      <c r="B38" s="42"/>
      <c r="C38" s="1"/>
      <c r="D38" s="20">
        <f>SUM(D33:D37)</f>
        <v>15</v>
      </c>
      <c r="F38" s="38"/>
      <c r="G38" s="30"/>
      <c r="H38" s="40"/>
      <c r="I38" s="15"/>
      <c r="J38" s="15"/>
      <c r="K38" s="16">
        <f>SUM(K33:K37)</f>
        <v>12</v>
      </c>
      <c r="L38" s="17"/>
      <c r="M38" s="33"/>
    </row>
    <row r="39" spans="1:15" ht="18" customHeight="1" x14ac:dyDescent="0.25">
      <c r="A39" s="46" t="s">
        <v>79</v>
      </c>
      <c r="B39" s="46"/>
      <c r="C39" s="43"/>
      <c r="D39" s="44"/>
      <c r="E39" s="44"/>
      <c r="F39" s="44"/>
      <c r="H39" s="47" t="s">
        <v>80</v>
      </c>
      <c r="I39" s="48"/>
      <c r="J39" s="45" t="s">
        <v>81</v>
      </c>
      <c r="K39" s="20">
        <f>D12+K12+D21+K21+D30+K30+D38+K38</f>
        <v>120</v>
      </c>
    </row>
    <row r="40" spans="1:15" ht="18" customHeight="1" x14ac:dyDescent="0.25">
      <c r="A40" s="49" t="s">
        <v>82</v>
      </c>
      <c r="B40" s="50"/>
      <c r="C40" s="43"/>
      <c r="H40" s="51" t="s">
        <v>83</v>
      </c>
      <c r="I40" s="52"/>
      <c r="J40" s="1"/>
      <c r="L40" s="2"/>
      <c r="M40" s="3"/>
      <c r="N40" s="3"/>
      <c r="O40" s="3"/>
    </row>
    <row r="41" spans="1:15" ht="18" customHeight="1" x14ac:dyDescent="0.25">
      <c r="A41" s="153" t="s">
        <v>84</v>
      </c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</row>
    <row r="42" spans="1:15" s="53" customFormat="1" ht="18" customHeight="1" x14ac:dyDescent="0.25">
      <c r="A42" s="151" t="str">
        <f>A1</f>
        <v>Sport Recreation and Park Management (Fall 2013) BS Education &amp; Human Sciences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</row>
    <row r="43" spans="1:15" s="57" customFormat="1" ht="18" customHeight="1" x14ac:dyDescent="0.2">
      <c r="A43" s="58" t="s">
        <v>85</v>
      </c>
      <c r="B43" s="58"/>
      <c r="C43" s="58"/>
      <c r="D43" s="60"/>
      <c r="E43" s="60"/>
      <c r="F43" s="61"/>
      <c r="G43" s="61"/>
      <c r="H43" s="59"/>
      <c r="I43" s="59"/>
      <c r="J43" s="59"/>
      <c r="K43" s="60"/>
      <c r="L43" s="60"/>
      <c r="M43" s="61"/>
      <c r="N43" s="55"/>
      <c r="O43" s="56"/>
    </row>
    <row r="44" spans="1:15" s="57" customFormat="1" ht="18" customHeight="1" x14ac:dyDescent="0.2">
      <c r="A44" s="62" t="s">
        <v>86</v>
      </c>
      <c r="B44" s="62" t="s">
        <v>87</v>
      </c>
      <c r="C44" s="62"/>
      <c r="D44" s="116">
        <f>SUM(D45:D46)</f>
        <v>6</v>
      </c>
      <c r="E44" s="117" t="s">
        <v>10</v>
      </c>
      <c r="F44" s="54" t="s">
        <v>88</v>
      </c>
      <c r="G44" s="55"/>
      <c r="H44" s="58" t="s">
        <v>89</v>
      </c>
      <c r="I44" s="71"/>
      <c r="J44" s="56"/>
      <c r="K44" s="54">
        <f>SUM(K45:K57)</f>
        <v>37</v>
      </c>
      <c r="L44" s="54" t="s">
        <v>10</v>
      </c>
      <c r="M44" s="54" t="s">
        <v>88</v>
      </c>
      <c r="N44" s="55"/>
      <c r="O44" s="56"/>
    </row>
    <row r="45" spans="1:15" s="57" customFormat="1" ht="18" customHeight="1" x14ac:dyDescent="0.2">
      <c r="A45" s="79" t="str">
        <f>H6</f>
        <v>ENGL 101</v>
      </c>
      <c r="B45" s="79" t="str">
        <f t="shared" ref="B45:F45" si="0">I6</f>
        <v>Composition I (SGR 1)</v>
      </c>
      <c r="C45" s="133">
        <f t="shared" si="0"/>
        <v>0</v>
      </c>
      <c r="D45" s="96">
        <f t="shared" si="0"/>
        <v>3</v>
      </c>
      <c r="E45" s="96">
        <f t="shared" si="0"/>
        <v>0</v>
      </c>
      <c r="F45" s="96">
        <f t="shared" si="0"/>
        <v>0</v>
      </c>
      <c r="G45" s="55"/>
      <c r="H45" s="99" t="str">
        <f>H8</f>
        <v>PE 180</v>
      </c>
      <c r="I45" s="99" t="str">
        <f>I8</f>
        <v>Foundations of HPER</v>
      </c>
      <c r="J45" s="131">
        <f>J8</f>
        <v>0</v>
      </c>
      <c r="K45" s="100">
        <f t="shared" ref="K45:M45" si="1">K8</f>
        <v>2</v>
      </c>
      <c r="L45" s="100">
        <f t="shared" si="1"/>
        <v>0</v>
      </c>
      <c r="M45" s="100">
        <f t="shared" si="1"/>
        <v>0</v>
      </c>
      <c r="N45" s="55"/>
      <c r="O45" s="56"/>
    </row>
    <row r="46" spans="1:15" s="57" customFormat="1" ht="18" customHeight="1" x14ac:dyDescent="0.2">
      <c r="A46" s="79" t="str">
        <f>A17</f>
        <v>ENGL 201</v>
      </c>
      <c r="B46" s="79" t="str">
        <f>B17</f>
        <v>Composition II (SGR 1)</v>
      </c>
      <c r="C46" s="143" t="str">
        <f>C17</f>
        <v>ENGL 101</v>
      </c>
      <c r="D46" s="96">
        <f>D17</f>
        <v>3</v>
      </c>
      <c r="E46" s="96">
        <f t="shared" ref="E46:F46" si="2">E18</f>
        <v>0</v>
      </c>
      <c r="F46" s="96">
        <f t="shared" si="2"/>
        <v>0</v>
      </c>
      <c r="G46" s="55"/>
      <c r="H46" s="99" t="str">
        <f>H16</f>
        <v>PRM 202/L</v>
      </c>
      <c r="I46" s="99" t="str">
        <f>I16</f>
        <v>Outdoor Rec Resource Mgmt &amp; Lab</v>
      </c>
      <c r="J46" s="148" t="str">
        <f t="shared" ref="J46:M46" si="3">J17</f>
        <v>Math 102 or higher</v>
      </c>
      <c r="K46" s="100">
        <f t="shared" si="3"/>
        <v>3</v>
      </c>
      <c r="L46" s="100">
        <f t="shared" si="3"/>
        <v>0</v>
      </c>
      <c r="M46" s="100">
        <f t="shared" si="3"/>
        <v>0</v>
      </c>
      <c r="N46" s="55"/>
      <c r="O46" s="56"/>
    </row>
    <row r="47" spans="1:15" s="57" customFormat="1" ht="18" customHeight="1" x14ac:dyDescent="0.2">
      <c r="C47" s="120"/>
      <c r="D47" s="55"/>
      <c r="E47" s="55"/>
      <c r="F47" s="55"/>
      <c r="G47" s="55"/>
      <c r="H47" s="99" t="str">
        <f>H25</f>
        <v>PRM 302</v>
      </c>
      <c r="I47" s="99" t="str">
        <f t="shared" ref="I47:M47" si="4">I25</f>
        <v>Commercial Rec</v>
      </c>
      <c r="J47" s="131">
        <f t="shared" si="4"/>
        <v>0</v>
      </c>
      <c r="K47" s="100">
        <f t="shared" si="4"/>
        <v>3</v>
      </c>
      <c r="L47" s="100">
        <f t="shared" si="4"/>
        <v>0</v>
      </c>
      <c r="M47" s="100">
        <f t="shared" si="4"/>
        <v>0</v>
      </c>
      <c r="N47" s="55"/>
      <c r="O47" s="56"/>
    </row>
    <row r="48" spans="1:15" s="57" customFormat="1" ht="18" customHeight="1" x14ac:dyDescent="0.2">
      <c r="A48" s="62" t="s">
        <v>90</v>
      </c>
      <c r="B48" s="62" t="s">
        <v>91</v>
      </c>
      <c r="C48" s="121"/>
      <c r="D48" s="63">
        <f>D49</f>
        <v>3</v>
      </c>
      <c r="E48" s="64"/>
      <c r="F48" s="55"/>
      <c r="G48" s="55"/>
      <c r="H48" s="99" t="str">
        <f>H28</f>
        <v>PRM 360</v>
      </c>
      <c r="I48" s="99" t="str">
        <f t="shared" ref="I48:M48" si="5">I28</f>
        <v>Rec and Outdoor Programming (summer)</v>
      </c>
      <c r="J48" s="131">
        <f t="shared" si="5"/>
        <v>0</v>
      </c>
      <c r="K48" s="100">
        <f t="shared" si="5"/>
        <v>3</v>
      </c>
      <c r="L48" s="100">
        <f t="shared" si="5"/>
        <v>0</v>
      </c>
      <c r="M48" s="100">
        <f t="shared" si="5"/>
        <v>0</v>
      </c>
      <c r="N48" s="55"/>
      <c r="O48" s="56"/>
    </row>
    <row r="49" spans="1:15" s="57" customFormat="1" ht="18" customHeight="1" x14ac:dyDescent="0.2">
      <c r="A49" s="79" t="str">
        <f>A8</f>
        <v>SPCM 101</v>
      </c>
      <c r="B49" s="79" t="str">
        <f t="shared" ref="B49:F49" si="6">B8</f>
        <v>Fundamentals of Speech (SGR 2)</v>
      </c>
      <c r="C49" s="133">
        <f t="shared" si="6"/>
        <v>0</v>
      </c>
      <c r="D49" s="96">
        <f t="shared" si="6"/>
        <v>3</v>
      </c>
      <c r="E49" s="96">
        <f t="shared" si="6"/>
        <v>0</v>
      </c>
      <c r="F49" s="96">
        <f t="shared" si="6"/>
        <v>0</v>
      </c>
      <c r="G49" s="68"/>
      <c r="H49" s="99" t="str">
        <f>H29</f>
        <v>PRM 496</v>
      </c>
      <c r="I49" s="99" t="str">
        <f t="shared" ref="I49:M49" si="7">I29</f>
        <v>Field Experience (Summer)</v>
      </c>
      <c r="J49" s="131">
        <f t="shared" si="7"/>
        <v>0</v>
      </c>
      <c r="K49" s="100">
        <f t="shared" si="7"/>
        <v>2</v>
      </c>
      <c r="L49" s="100">
        <f t="shared" si="7"/>
        <v>0</v>
      </c>
      <c r="M49" s="100">
        <f t="shared" si="7"/>
        <v>0</v>
      </c>
      <c r="N49" s="55"/>
      <c r="O49" s="56"/>
    </row>
    <row r="50" spans="1:15" s="57" customFormat="1" ht="18" customHeight="1" x14ac:dyDescent="0.2">
      <c r="C50" s="120"/>
      <c r="D50" s="55"/>
      <c r="E50" s="55"/>
      <c r="F50" s="55"/>
      <c r="G50" s="55"/>
      <c r="H50" s="99" t="str">
        <f>H15</f>
        <v>RECR 260</v>
      </c>
      <c r="I50" s="99" t="str">
        <f t="shared" ref="I50:M50" si="8">I15</f>
        <v>Fundamentals of Rec Leadership</v>
      </c>
      <c r="J50" s="131">
        <f t="shared" si="8"/>
        <v>0</v>
      </c>
      <c r="K50" s="100">
        <f t="shared" si="8"/>
        <v>3</v>
      </c>
      <c r="L50" s="100">
        <f t="shared" si="8"/>
        <v>0</v>
      </c>
      <c r="M50" s="100">
        <f t="shared" si="8"/>
        <v>0</v>
      </c>
      <c r="N50" s="55"/>
      <c r="O50" s="56"/>
    </row>
    <row r="51" spans="1:15" s="57" customFormat="1" ht="18" customHeight="1" x14ac:dyDescent="0.2">
      <c r="A51" s="62" t="s">
        <v>92</v>
      </c>
      <c r="B51" s="62" t="s">
        <v>93</v>
      </c>
      <c r="C51" s="121"/>
      <c r="D51" s="63">
        <f>SUM(D52:D53)</f>
        <v>6</v>
      </c>
      <c r="E51" s="64"/>
      <c r="F51" s="55"/>
      <c r="G51" s="55"/>
      <c r="H51" s="99" t="str">
        <f>A33</f>
        <v>RECR 410</v>
      </c>
      <c r="I51" s="99" t="str">
        <f t="shared" ref="I51:J51" si="9">B33</f>
        <v>Current Issues in Recreation</v>
      </c>
      <c r="J51" s="131">
        <f t="shared" si="9"/>
        <v>0</v>
      </c>
      <c r="K51" s="100">
        <f t="shared" ref="K51" si="10">D33</f>
        <v>3</v>
      </c>
      <c r="L51" s="100">
        <f t="shared" ref="L51" si="11">E33</f>
        <v>0</v>
      </c>
      <c r="M51" s="100">
        <f t="shared" ref="M51" si="12">F33</f>
        <v>0</v>
      </c>
      <c r="N51" s="55"/>
      <c r="O51" s="56"/>
    </row>
    <row r="52" spans="1:15" s="57" customFormat="1" ht="18" customHeight="1" x14ac:dyDescent="0.2">
      <c r="A52" s="79" t="s">
        <v>92</v>
      </c>
      <c r="B52" s="79" t="s">
        <v>164</v>
      </c>
      <c r="C52" s="143" t="s">
        <v>163</v>
      </c>
      <c r="D52" s="79">
        <f t="shared" ref="D52:F52" si="13">D10</f>
        <v>3</v>
      </c>
      <c r="E52" s="79">
        <f t="shared" si="13"/>
        <v>0</v>
      </c>
      <c r="F52" s="79">
        <f t="shared" si="13"/>
        <v>0</v>
      </c>
      <c r="G52" s="55"/>
      <c r="H52" s="101" t="str">
        <f>A35</f>
        <v>RECR 415</v>
      </c>
      <c r="I52" s="101" t="str">
        <f t="shared" ref="I52:M52" si="14">B35</f>
        <v>Rec &amp; Sport Facility Mgmt</v>
      </c>
      <c r="J52" s="132">
        <f t="shared" si="14"/>
        <v>0</v>
      </c>
      <c r="K52" s="102">
        <f t="shared" si="14"/>
        <v>3</v>
      </c>
      <c r="L52" s="102">
        <f t="shared" si="14"/>
        <v>0</v>
      </c>
      <c r="M52" s="102">
        <f t="shared" si="14"/>
        <v>0</v>
      </c>
      <c r="N52" s="55"/>
      <c r="O52" s="56"/>
    </row>
    <row r="53" spans="1:15" s="57" customFormat="1" ht="18" customHeight="1" x14ac:dyDescent="0.2">
      <c r="A53" s="79" t="str">
        <f>H17</f>
        <v>ECON 201</v>
      </c>
      <c r="B53" s="79" t="str">
        <f t="shared" ref="B53:F53" si="15">I17</f>
        <v>Microeconomics (SG3)</v>
      </c>
      <c r="C53" s="143" t="str">
        <f>J17</f>
        <v>Math 102 or higher</v>
      </c>
      <c r="D53" s="79">
        <f t="shared" si="15"/>
        <v>3</v>
      </c>
      <c r="E53" s="79">
        <f t="shared" si="15"/>
        <v>0</v>
      </c>
      <c r="F53" s="79">
        <f t="shared" si="15"/>
        <v>0</v>
      </c>
      <c r="G53" s="55"/>
      <c r="H53" s="101" t="str">
        <f>H33</f>
        <v>RECR 440</v>
      </c>
      <c r="I53" s="101" t="str">
        <f t="shared" ref="I53:M53" si="16">I33</f>
        <v>Admin of Leisure Services</v>
      </c>
      <c r="J53" s="144" t="str">
        <f t="shared" si="16"/>
        <v>Senior Standing or Consent</v>
      </c>
      <c r="K53" s="102">
        <f t="shared" si="16"/>
        <v>3</v>
      </c>
      <c r="L53" s="102">
        <f t="shared" si="16"/>
        <v>0</v>
      </c>
      <c r="M53" s="102">
        <f t="shared" si="16"/>
        <v>0</v>
      </c>
      <c r="N53" s="55"/>
      <c r="O53" s="56"/>
    </row>
    <row r="54" spans="1:15" s="57" customFormat="1" ht="18" customHeight="1" x14ac:dyDescent="0.2">
      <c r="C54" s="120"/>
      <c r="D54" s="55"/>
      <c r="E54" s="55"/>
      <c r="F54" s="55"/>
      <c r="G54" s="55"/>
      <c r="H54" s="101" t="str">
        <f>A24</f>
        <v>ACCT 210</v>
      </c>
      <c r="I54" s="101" t="str">
        <f t="shared" ref="I54:M54" si="17">B24</f>
        <v>Principles of Accounting I</v>
      </c>
      <c r="J54" s="132">
        <f t="shared" si="17"/>
        <v>0</v>
      </c>
      <c r="K54" s="102">
        <f t="shared" si="17"/>
        <v>3</v>
      </c>
      <c r="L54" s="102">
        <f t="shared" si="17"/>
        <v>0</v>
      </c>
      <c r="M54" s="102">
        <f t="shared" si="17"/>
        <v>0</v>
      </c>
      <c r="N54" s="55"/>
      <c r="O54" s="56"/>
    </row>
    <row r="55" spans="1:15" s="57" customFormat="1" ht="18" customHeight="1" x14ac:dyDescent="0.2">
      <c r="A55" s="62" t="s">
        <v>94</v>
      </c>
      <c r="B55" s="62" t="s">
        <v>95</v>
      </c>
      <c r="C55" s="121"/>
      <c r="D55" s="63">
        <f>SUM(D56:D57)</f>
        <v>6</v>
      </c>
      <c r="E55" s="64"/>
      <c r="F55" s="55"/>
      <c r="G55" s="55"/>
      <c r="H55" s="101" t="str">
        <f>A18</f>
        <v xml:space="preserve">SPCM 201, 215 or 434 </v>
      </c>
      <c r="I55" s="101" t="str">
        <f>B18</f>
        <v>Inter Per Commun, Public Sp or Small Group Com</v>
      </c>
      <c r="J55" s="132">
        <f>C18</f>
        <v>0</v>
      </c>
      <c r="K55" s="102">
        <f>D18</f>
        <v>3</v>
      </c>
      <c r="L55" s="102">
        <f t="shared" ref="L55:M55" si="18">E24</f>
        <v>0</v>
      </c>
      <c r="M55" s="102">
        <f t="shared" si="18"/>
        <v>0</v>
      </c>
      <c r="N55" s="55"/>
      <c r="O55" s="56"/>
    </row>
    <row r="56" spans="1:15" s="57" customFormat="1" ht="18" customHeight="1" x14ac:dyDescent="0.2">
      <c r="A56" s="79" t="str">
        <f>H10</f>
        <v>SGR #4</v>
      </c>
      <c r="B56" s="79" t="str">
        <f>I10</f>
        <v>Humanities/Arts Diversity (SGR 4)</v>
      </c>
      <c r="C56" s="119">
        <f>J10</f>
        <v>0</v>
      </c>
      <c r="D56" s="96">
        <f>K10</f>
        <v>3</v>
      </c>
      <c r="E56" s="96">
        <f t="shared" ref="E56:F56" si="19">L11</f>
        <v>0</v>
      </c>
      <c r="F56" s="96">
        <f t="shared" si="19"/>
        <v>0</v>
      </c>
      <c r="G56" s="55"/>
      <c r="H56" s="101" t="str">
        <f>A10</f>
        <v>SGR #3 POLS 210 or HDFS 210</v>
      </c>
      <c r="I56" s="101" t="str">
        <f t="shared" ref="I56:M56" si="20">B10</f>
        <v>State &amp; Local Govt or Lifespan Dev (SG3)</v>
      </c>
      <c r="J56" s="132">
        <f t="shared" si="20"/>
        <v>0</v>
      </c>
      <c r="K56" s="102">
        <f t="shared" si="20"/>
        <v>3</v>
      </c>
      <c r="L56" s="102">
        <f t="shared" si="20"/>
        <v>0</v>
      </c>
      <c r="M56" s="102">
        <f t="shared" si="20"/>
        <v>0</v>
      </c>
      <c r="N56" s="55"/>
      <c r="O56" s="56"/>
    </row>
    <row r="57" spans="1:15" s="57" customFormat="1" ht="18" customHeight="1" x14ac:dyDescent="0.2">
      <c r="A57" s="79" t="str">
        <f>A9</f>
        <v>SGR #4</v>
      </c>
      <c r="B57" s="79" t="str">
        <f t="shared" ref="B57:F57" si="21">B9</f>
        <v>Humanities/Arts Diversity (SGR 4)</v>
      </c>
      <c r="C57" s="119">
        <f t="shared" si="21"/>
        <v>0</v>
      </c>
      <c r="D57" s="96">
        <f t="shared" si="21"/>
        <v>3</v>
      </c>
      <c r="E57" s="79">
        <f t="shared" si="21"/>
        <v>0</v>
      </c>
      <c r="F57" s="79">
        <f t="shared" si="21"/>
        <v>0</v>
      </c>
      <c r="G57" s="55"/>
      <c r="H57" s="101" t="str">
        <f>H17</f>
        <v>ECON 201</v>
      </c>
      <c r="I57" s="101" t="str">
        <f t="shared" ref="I57:M57" si="22">I17</f>
        <v>Microeconomics (SG3)</v>
      </c>
      <c r="J57" s="144" t="str">
        <f t="shared" si="22"/>
        <v>Math 102 or higher</v>
      </c>
      <c r="K57" s="102">
        <f t="shared" si="22"/>
        <v>3</v>
      </c>
      <c r="L57" s="102">
        <f t="shared" si="22"/>
        <v>0</v>
      </c>
      <c r="M57" s="102">
        <f t="shared" si="22"/>
        <v>0</v>
      </c>
      <c r="N57" s="55"/>
      <c r="O57" s="56"/>
    </row>
    <row r="58" spans="1:15" s="57" customFormat="1" ht="18" customHeight="1" x14ac:dyDescent="0.2">
      <c r="C58" s="122"/>
      <c r="D58" s="55"/>
      <c r="E58" s="55"/>
      <c r="F58" s="55"/>
      <c r="G58" s="55"/>
      <c r="H58" s="99" t="str">
        <f>A25</f>
        <v>ENGL 379</v>
      </c>
      <c r="I58" s="99" t="str">
        <f t="shared" ref="I58:J58" si="23">B25</f>
        <v>Technical Communication</v>
      </c>
      <c r="J58" s="99">
        <f t="shared" si="23"/>
        <v>0</v>
      </c>
      <c r="K58" s="100">
        <f>D25</f>
        <v>3</v>
      </c>
      <c r="L58" s="100">
        <f t="shared" ref="L58" si="24">E25</f>
        <v>0</v>
      </c>
      <c r="M58" s="100">
        <f t="shared" ref="M58" si="25">F25</f>
        <v>0</v>
      </c>
      <c r="N58" s="55"/>
      <c r="O58" s="56"/>
    </row>
    <row r="59" spans="1:15" s="57" customFormat="1" ht="18" customHeight="1" x14ac:dyDescent="0.2">
      <c r="A59" s="62" t="s">
        <v>96</v>
      </c>
      <c r="B59" s="62" t="s">
        <v>97</v>
      </c>
      <c r="C59" s="123"/>
      <c r="D59" s="63">
        <f>D60</f>
        <v>3</v>
      </c>
      <c r="E59" s="64"/>
      <c r="F59" s="55"/>
      <c r="G59" s="55"/>
      <c r="H59" s="84"/>
      <c r="I59" s="84"/>
      <c r="J59" s="85"/>
      <c r="K59" s="86"/>
      <c r="L59" s="86"/>
      <c r="M59" s="86"/>
      <c r="N59" s="55"/>
      <c r="O59" s="56"/>
    </row>
    <row r="60" spans="1:15" s="57" customFormat="1" ht="18" customHeight="1" x14ac:dyDescent="0.2">
      <c r="A60" s="79" t="str">
        <f>H7</f>
        <v>SGR #5</v>
      </c>
      <c r="B60" s="79" t="str">
        <f t="shared" ref="B60:F60" si="26">I7</f>
        <v>Mathematics (SGR 5)</v>
      </c>
      <c r="C60" s="143" t="str">
        <f t="shared" si="26"/>
        <v>Math 102 or higher</v>
      </c>
      <c r="D60" s="96">
        <f t="shared" si="26"/>
        <v>3</v>
      </c>
      <c r="E60" s="79">
        <f t="shared" si="26"/>
        <v>0</v>
      </c>
      <c r="F60" s="79">
        <f t="shared" si="26"/>
        <v>0</v>
      </c>
      <c r="G60" s="55"/>
      <c r="H60" s="58" t="s">
        <v>98</v>
      </c>
      <c r="I60" s="87"/>
      <c r="J60" s="88"/>
      <c r="K60" s="91">
        <f>SUM(K61:K71)</f>
        <v>15</v>
      </c>
      <c r="L60" s="89"/>
      <c r="M60" s="89"/>
      <c r="N60" s="55"/>
      <c r="O60" s="56"/>
    </row>
    <row r="61" spans="1:15" s="57" customFormat="1" ht="18" customHeight="1" x14ac:dyDescent="0.2">
      <c r="C61" s="122"/>
      <c r="D61" s="55"/>
      <c r="E61" s="55"/>
      <c r="F61" s="55"/>
      <c r="G61" s="55"/>
      <c r="H61" s="101" t="str">
        <f>H26</f>
        <v>ACCT 211</v>
      </c>
      <c r="I61" s="101" t="str">
        <f t="shared" ref="I61:M61" si="27">I26</f>
        <v>Principles of Accounting II</v>
      </c>
      <c r="J61" s="149" t="str">
        <f t="shared" si="27"/>
        <v>ACCT 210</v>
      </c>
      <c r="K61" s="102">
        <f t="shared" si="27"/>
        <v>3</v>
      </c>
      <c r="L61" s="101">
        <f t="shared" si="27"/>
        <v>0</v>
      </c>
      <c r="M61" s="101">
        <f t="shared" si="27"/>
        <v>0</v>
      </c>
      <c r="N61" s="55"/>
      <c r="O61" s="56"/>
    </row>
    <row r="62" spans="1:15" s="57" customFormat="1" ht="18" customHeight="1" x14ac:dyDescent="0.2">
      <c r="A62" s="62" t="s">
        <v>99</v>
      </c>
      <c r="B62" s="62" t="s">
        <v>100</v>
      </c>
      <c r="C62" s="123"/>
      <c r="D62" s="63">
        <f>SUM(D63:D66)</f>
        <v>6</v>
      </c>
      <c r="E62" s="64"/>
      <c r="F62" s="55"/>
      <c r="G62" s="55"/>
      <c r="H62" s="99" t="str">
        <f>A34</f>
        <v>BADM 310</v>
      </c>
      <c r="I62" s="99" t="str">
        <f t="shared" ref="I62:M62" si="28">B34</f>
        <v>Business Finance</v>
      </c>
      <c r="J62" s="145" t="str">
        <f t="shared" si="28"/>
        <v>Acct 210 &amp; AcCT 211</v>
      </c>
      <c r="K62" s="100">
        <f t="shared" si="28"/>
        <v>3</v>
      </c>
      <c r="L62" s="99">
        <f t="shared" si="28"/>
        <v>0</v>
      </c>
      <c r="M62" s="99">
        <f t="shared" si="28"/>
        <v>0</v>
      </c>
      <c r="N62" s="55"/>
      <c r="O62" s="56"/>
    </row>
    <row r="63" spans="1:15" s="57" customFormat="1" ht="18" customHeight="1" x14ac:dyDescent="0.2">
      <c r="A63" s="79" t="str">
        <f>A7</f>
        <v>SGR #6</v>
      </c>
      <c r="B63" s="79" t="str">
        <f t="shared" ref="B63:F63" si="29">B7</f>
        <v>Natural Science</v>
      </c>
      <c r="C63" s="119">
        <f t="shared" si="29"/>
        <v>0</v>
      </c>
      <c r="D63" s="96">
        <f t="shared" si="29"/>
        <v>3</v>
      </c>
      <c r="E63" s="79">
        <f t="shared" si="29"/>
        <v>0</v>
      </c>
      <c r="F63" s="79">
        <f t="shared" si="29"/>
        <v>0</v>
      </c>
      <c r="G63" s="55"/>
      <c r="H63" s="99" t="str">
        <f>H24</f>
        <v>BADM 360</v>
      </c>
      <c r="I63" s="99" t="str">
        <f t="shared" ref="I63:M63" si="30">I24</f>
        <v>Org &amp; Management</v>
      </c>
      <c r="J63" s="99">
        <f t="shared" si="30"/>
        <v>0</v>
      </c>
      <c r="K63" s="100">
        <f t="shared" si="30"/>
        <v>3</v>
      </c>
      <c r="L63" s="99">
        <f t="shared" si="30"/>
        <v>0</v>
      </c>
      <c r="M63" s="99">
        <f t="shared" si="30"/>
        <v>0</v>
      </c>
      <c r="N63" s="76"/>
      <c r="O63" s="56"/>
    </row>
    <row r="64" spans="1:15" s="57" customFormat="1" ht="18" customHeight="1" x14ac:dyDescent="0.2">
      <c r="A64" s="79" t="str">
        <f>A15</f>
        <v>SGR #6</v>
      </c>
      <c r="B64" s="79" t="str">
        <f t="shared" ref="B64:F64" si="31">B15</f>
        <v>Natural Science</v>
      </c>
      <c r="C64" s="119">
        <f t="shared" si="31"/>
        <v>0</v>
      </c>
      <c r="D64" s="96">
        <f t="shared" si="31"/>
        <v>3</v>
      </c>
      <c r="E64" s="79">
        <f t="shared" si="31"/>
        <v>0</v>
      </c>
      <c r="F64" s="79">
        <f t="shared" si="31"/>
        <v>0</v>
      </c>
      <c r="G64" s="55"/>
      <c r="H64" s="101" t="str">
        <f>H35</f>
        <v>MGMT 325</v>
      </c>
      <c r="I64" s="101" t="str">
        <f t="shared" ref="I64:M64" si="32">I35</f>
        <v>MGMT Info Systems</v>
      </c>
      <c r="J64" s="101">
        <f t="shared" si="32"/>
        <v>0</v>
      </c>
      <c r="K64" s="102">
        <f t="shared" si="32"/>
        <v>3</v>
      </c>
      <c r="L64" s="101">
        <f t="shared" si="32"/>
        <v>0</v>
      </c>
      <c r="M64" s="101">
        <f t="shared" si="32"/>
        <v>0</v>
      </c>
      <c r="N64" s="55"/>
      <c r="O64" s="56"/>
    </row>
    <row r="65" spans="1:21" s="57" customFormat="1" ht="18" customHeight="1" x14ac:dyDescent="0.2">
      <c r="A65" s="97"/>
      <c r="B65" s="97"/>
      <c r="C65" s="124"/>
      <c r="D65" s="98"/>
      <c r="E65" s="98"/>
      <c r="F65" s="98"/>
      <c r="G65" s="55"/>
      <c r="H65" s="101" t="str">
        <f>H34</f>
        <v>MGMT 460</v>
      </c>
      <c r="I65" s="101" t="str">
        <f t="shared" ref="I65:M65" si="33">I34</f>
        <v>Human Resource Management</v>
      </c>
      <c r="J65" s="101">
        <f t="shared" si="33"/>
        <v>0</v>
      </c>
      <c r="K65" s="102">
        <f t="shared" si="33"/>
        <v>3</v>
      </c>
      <c r="L65" s="101">
        <f t="shared" si="33"/>
        <v>0</v>
      </c>
      <c r="M65" s="101">
        <f t="shared" si="33"/>
        <v>0</v>
      </c>
      <c r="N65" s="55"/>
      <c r="O65" s="56"/>
      <c r="S65" s="62"/>
      <c r="T65" s="62"/>
      <c r="U65" s="59"/>
    </row>
    <row r="66" spans="1:21" s="57" customFormat="1" ht="18" customHeight="1" x14ac:dyDescent="0.2">
      <c r="A66" s="97"/>
      <c r="B66" s="97"/>
      <c r="C66" s="124"/>
      <c r="D66" s="98"/>
      <c r="E66" s="98"/>
      <c r="F66" s="98"/>
      <c r="G66" s="55"/>
      <c r="H66" s="99"/>
      <c r="I66" s="99"/>
      <c r="J66" s="94"/>
      <c r="K66" s="100"/>
      <c r="L66" s="100"/>
      <c r="M66" s="100"/>
      <c r="N66" s="55"/>
      <c r="O66" s="56"/>
    </row>
    <row r="67" spans="1:21" s="57" customFormat="1" ht="18" customHeight="1" x14ac:dyDescent="0.2">
      <c r="A67" s="58"/>
      <c r="B67" s="59"/>
      <c r="C67" s="123"/>
      <c r="D67" s="60"/>
      <c r="E67" s="60"/>
      <c r="F67" s="61"/>
      <c r="G67" s="55"/>
      <c r="H67" s="99"/>
      <c r="I67" s="99"/>
      <c r="J67" s="94"/>
      <c r="K67" s="100"/>
      <c r="L67" s="100"/>
      <c r="M67" s="100"/>
      <c r="N67" s="55"/>
      <c r="O67" s="56"/>
    </row>
    <row r="68" spans="1:21" s="57" customFormat="1" ht="18" customHeight="1" x14ac:dyDescent="0.2">
      <c r="C68" s="123"/>
      <c r="D68" s="92"/>
      <c r="E68" s="92"/>
      <c r="F68" s="92"/>
      <c r="G68" s="55"/>
      <c r="H68" s="99"/>
      <c r="I68" s="99"/>
      <c r="J68" s="94"/>
      <c r="K68" s="100"/>
      <c r="L68" s="100"/>
      <c r="M68" s="100"/>
      <c r="N68" s="55"/>
      <c r="O68" s="56"/>
    </row>
    <row r="69" spans="1:21" s="57" customFormat="1" ht="18" customHeight="1" x14ac:dyDescent="0.2">
      <c r="A69" s="58" t="s">
        <v>101</v>
      </c>
      <c r="B69" s="59"/>
      <c r="C69" s="125"/>
      <c r="D69" s="60"/>
      <c r="E69" s="60"/>
      <c r="F69" s="61"/>
      <c r="G69" s="55"/>
      <c r="H69" s="99"/>
      <c r="I69" s="99"/>
      <c r="J69" s="94"/>
      <c r="K69" s="100"/>
      <c r="L69" s="100"/>
      <c r="M69" s="100"/>
      <c r="N69" s="55"/>
      <c r="O69" s="56"/>
    </row>
    <row r="70" spans="1:21" s="57" customFormat="1" ht="18" customHeight="1" x14ac:dyDescent="0.2">
      <c r="C70" s="123"/>
      <c r="D70" s="92"/>
      <c r="E70" s="92"/>
      <c r="F70" s="92"/>
      <c r="G70" s="55"/>
      <c r="H70" s="99"/>
      <c r="I70" s="99"/>
      <c r="J70" s="94"/>
      <c r="K70" s="100"/>
      <c r="L70" s="100"/>
      <c r="M70" s="100"/>
      <c r="N70" s="55"/>
      <c r="O70" s="56"/>
    </row>
    <row r="71" spans="1:21" s="57" customFormat="1" ht="18" customHeight="1" x14ac:dyDescent="0.2">
      <c r="A71" s="59" t="s">
        <v>102</v>
      </c>
      <c r="B71" s="59" t="s">
        <v>103</v>
      </c>
      <c r="C71" s="126"/>
      <c r="D71" s="69">
        <f>D72</f>
        <v>2</v>
      </c>
      <c r="E71" s="70"/>
      <c r="F71" s="66"/>
      <c r="G71" s="55"/>
      <c r="H71" s="101"/>
      <c r="I71" s="101"/>
      <c r="J71" s="95"/>
      <c r="K71" s="102"/>
      <c r="L71" s="102"/>
      <c r="M71" s="102"/>
      <c r="N71" s="55"/>
      <c r="O71" s="56"/>
    </row>
    <row r="72" spans="1:21" s="57" customFormat="1" ht="18" customHeight="1" x14ac:dyDescent="0.2">
      <c r="A72" s="74" t="str">
        <f>A6</f>
        <v>EHS 109</v>
      </c>
      <c r="B72" s="74" t="str">
        <f t="shared" ref="B72:F72" si="34">B6</f>
        <v>First Year Seminar (IGR 1)</v>
      </c>
      <c r="C72" s="127">
        <f t="shared" si="34"/>
        <v>0</v>
      </c>
      <c r="D72" s="135">
        <f t="shared" si="34"/>
        <v>2</v>
      </c>
      <c r="E72" s="74">
        <f t="shared" si="34"/>
        <v>0</v>
      </c>
      <c r="F72" s="74">
        <f t="shared" si="34"/>
        <v>0</v>
      </c>
      <c r="G72" s="55"/>
      <c r="H72" s="14"/>
      <c r="I72" s="14"/>
      <c r="J72" s="72"/>
      <c r="K72" s="73"/>
      <c r="L72" s="73"/>
      <c r="M72" s="73"/>
      <c r="N72" s="55"/>
      <c r="O72" s="56"/>
    </row>
    <row r="73" spans="1:21" s="57" customFormat="1" ht="18" customHeight="1" x14ac:dyDescent="0.2">
      <c r="A73" s="65"/>
      <c r="B73" s="65"/>
      <c r="C73" s="128"/>
      <c r="D73" s="66"/>
      <c r="E73" s="66"/>
      <c r="F73" s="66"/>
      <c r="G73" s="55"/>
      <c r="H73" s="80" t="s">
        <v>104</v>
      </c>
      <c r="I73" s="80"/>
      <c r="J73" s="81"/>
      <c r="K73" s="82">
        <f>SUM(K74:K78)</f>
        <v>33</v>
      </c>
      <c r="L73" s="83"/>
      <c r="M73" s="75"/>
      <c r="N73" s="55"/>
      <c r="O73" s="56"/>
    </row>
    <row r="74" spans="1:21" s="57" customFormat="1" ht="18" customHeight="1" x14ac:dyDescent="0.2">
      <c r="A74" s="59" t="s">
        <v>105</v>
      </c>
      <c r="B74" s="59" t="s">
        <v>106</v>
      </c>
      <c r="C74" s="129"/>
      <c r="D74" s="69">
        <f>D75</f>
        <v>3</v>
      </c>
      <c r="E74" s="70"/>
      <c r="F74" s="66"/>
      <c r="G74" s="55"/>
      <c r="I74" s="103" t="str">
        <f>B36</f>
        <v>Minor/Elective</v>
      </c>
      <c r="J74" s="93"/>
      <c r="K74" s="104">
        <v>31</v>
      </c>
      <c r="L74" s="104"/>
      <c r="M74" s="104"/>
      <c r="N74" s="55"/>
      <c r="O74" s="56"/>
    </row>
    <row r="75" spans="1:21" s="57" customFormat="1" ht="18" customHeight="1" x14ac:dyDescent="0.2">
      <c r="A75" s="74" t="str">
        <f>H9</f>
        <v>IGR #2</v>
      </c>
      <c r="B75" s="74" t="str">
        <f t="shared" ref="B75:F75" si="35">I9</f>
        <v>Cultural Awareness &amp; Social &amp; Environmental Responsibility(IGR 1)</v>
      </c>
      <c r="C75" s="127">
        <f t="shared" si="35"/>
        <v>0</v>
      </c>
      <c r="D75" s="135">
        <f t="shared" si="35"/>
        <v>3</v>
      </c>
      <c r="E75" s="74">
        <f t="shared" si="35"/>
        <v>0</v>
      </c>
      <c r="F75" s="74">
        <f t="shared" si="35"/>
        <v>0</v>
      </c>
      <c r="G75" s="55"/>
      <c r="H75" s="103" t="s">
        <v>76</v>
      </c>
      <c r="I75" s="103" t="s">
        <v>77</v>
      </c>
      <c r="J75" s="93"/>
      <c r="K75" s="104">
        <v>2</v>
      </c>
      <c r="L75" s="104"/>
      <c r="M75" s="104"/>
      <c r="N75" s="55"/>
      <c r="O75" s="56"/>
    </row>
    <row r="76" spans="1:21" s="57" customFormat="1" ht="18" customHeight="1" x14ac:dyDescent="0.2">
      <c r="A76" s="65"/>
      <c r="B76" s="65"/>
      <c r="C76" s="128"/>
      <c r="D76" s="66"/>
      <c r="E76" s="66"/>
      <c r="F76" s="66"/>
      <c r="G76" s="55"/>
      <c r="H76" s="103"/>
      <c r="I76" s="103"/>
      <c r="J76" s="93"/>
      <c r="K76" s="104"/>
      <c r="L76" s="104"/>
      <c r="M76" s="104"/>
      <c r="N76" s="55"/>
      <c r="O76" s="56"/>
    </row>
    <row r="77" spans="1:21" ht="18" customHeight="1" x14ac:dyDescent="0.2">
      <c r="A77" s="59" t="s">
        <v>107</v>
      </c>
      <c r="B77" s="59"/>
      <c r="C77" s="129"/>
      <c r="D77" s="69">
        <f>D78</f>
        <v>3</v>
      </c>
      <c r="E77" s="70"/>
      <c r="F77" s="66"/>
      <c r="H77" s="103"/>
      <c r="I77" s="103"/>
      <c r="J77" s="93"/>
      <c r="K77" s="104"/>
      <c r="L77" s="104"/>
      <c r="M77" s="104"/>
    </row>
    <row r="78" spans="1:21" ht="18" customHeight="1" x14ac:dyDescent="0.2">
      <c r="A78" s="67" t="str">
        <f>H17</f>
        <v>ECON 201</v>
      </c>
      <c r="B78" s="67" t="str">
        <f t="shared" ref="B78:F78" si="36">I17</f>
        <v>Microeconomics (SG3)</v>
      </c>
      <c r="C78" s="150" t="str">
        <f t="shared" si="36"/>
        <v>Math 102 or higher</v>
      </c>
      <c r="D78" s="136">
        <f t="shared" si="36"/>
        <v>3</v>
      </c>
      <c r="E78" s="67">
        <f t="shared" si="36"/>
        <v>0</v>
      </c>
      <c r="F78" s="67">
        <f t="shared" si="36"/>
        <v>0</v>
      </c>
      <c r="H78" s="77"/>
      <c r="I78" s="77"/>
      <c r="J78" s="105"/>
      <c r="K78" s="106"/>
      <c r="L78" s="106"/>
      <c r="M78" s="106"/>
    </row>
    <row r="79" spans="1:21" ht="18" customHeight="1" x14ac:dyDescent="0.2">
      <c r="A79" s="65"/>
      <c r="B79" s="65"/>
      <c r="C79" s="128"/>
      <c r="D79" s="66"/>
      <c r="E79" s="66"/>
      <c r="F79" s="66"/>
      <c r="H79" s="14"/>
      <c r="I79" s="14"/>
      <c r="J79" s="72"/>
      <c r="K79" s="73"/>
      <c r="L79" s="73"/>
      <c r="M79" s="73"/>
    </row>
    <row r="80" spans="1:21" ht="18" customHeight="1" x14ac:dyDescent="0.2">
      <c r="A80" s="59" t="s">
        <v>108</v>
      </c>
      <c r="B80" s="59"/>
      <c r="C80" s="129"/>
      <c r="D80" s="69">
        <f>D81</f>
        <v>3</v>
      </c>
      <c r="E80" s="70"/>
      <c r="F80" s="66"/>
      <c r="H80" s="14"/>
      <c r="I80" s="14"/>
      <c r="J80" s="72"/>
      <c r="K80" s="73"/>
      <c r="L80" s="73"/>
      <c r="M80" s="73"/>
    </row>
    <row r="81" spans="1:15" ht="18" customHeight="1" x14ac:dyDescent="0.2">
      <c r="A81" s="90" t="str">
        <f>A33</f>
        <v>RECR 410</v>
      </c>
      <c r="B81" s="90" t="str">
        <f t="shared" ref="B81:F81" si="37">B33</f>
        <v>Current Issues in Recreation</v>
      </c>
      <c r="C81" s="130">
        <f t="shared" si="37"/>
        <v>0</v>
      </c>
      <c r="D81" s="137">
        <f t="shared" si="37"/>
        <v>3</v>
      </c>
      <c r="E81" s="90">
        <f t="shared" si="37"/>
        <v>0</v>
      </c>
      <c r="F81" s="90">
        <f t="shared" si="37"/>
        <v>0</v>
      </c>
      <c r="H81" s="14"/>
      <c r="I81" s="14"/>
      <c r="J81" s="72"/>
      <c r="K81" s="73"/>
      <c r="L81" s="73"/>
      <c r="M81" s="73"/>
    </row>
    <row r="82" spans="1:15" ht="18" customHeight="1" x14ac:dyDescent="0.2">
      <c r="A82" s="14"/>
      <c r="B82" s="14"/>
      <c r="C82" s="14"/>
      <c r="D82" s="14"/>
      <c r="E82" s="14"/>
      <c r="F82" s="14"/>
      <c r="J82" s="1" t="s">
        <v>109</v>
      </c>
      <c r="K82" s="1">
        <f>D44+D48+D51+D55+D59+D62+D71+D74+K44+K60+K73</f>
        <v>120</v>
      </c>
    </row>
    <row r="83" spans="1:15" ht="18" customHeight="1" x14ac:dyDescent="0.2">
      <c r="B83" s="1"/>
      <c r="C83" s="1"/>
      <c r="F83" s="3"/>
      <c r="G83" s="3"/>
      <c r="I83" s="1"/>
      <c r="J83" s="1"/>
      <c r="M83" s="2"/>
      <c r="N83" s="3"/>
      <c r="O83" s="3"/>
    </row>
    <row r="84" spans="1:15" ht="18" customHeight="1" x14ac:dyDescent="0.2">
      <c r="B84" s="1"/>
      <c r="C84" s="1"/>
      <c r="F84" s="3"/>
      <c r="G84" s="3"/>
      <c r="I84" s="1"/>
      <c r="J84" s="1"/>
      <c r="M84" s="2"/>
      <c r="N84" s="3"/>
      <c r="O84" s="3"/>
    </row>
    <row r="85" spans="1:15" ht="18" customHeight="1" x14ac:dyDescent="0.2">
      <c r="B85" s="1"/>
      <c r="C85" s="1"/>
      <c r="F85" s="3"/>
      <c r="G85" s="3"/>
      <c r="I85" s="1"/>
      <c r="J85" s="1"/>
      <c r="M85" s="2"/>
      <c r="N85" s="3"/>
      <c r="O85" s="3"/>
    </row>
    <row r="86" spans="1:15" ht="18" customHeight="1" x14ac:dyDescent="0.2">
      <c r="B86" s="1"/>
      <c r="C86" s="1"/>
      <c r="F86" s="3"/>
      <c r="G86" s="3"/>
      <c r="N86" s="3"/>
      <c r="O86" s="3"/>
    </row>
  </sheetData>
  <mergeCells count="7">
    <mergeCell ref="A42:M42"/>
    <mergeCell ref="A1:M1"/>
    <mergeCell ref="K3:M3"/>
    <mergeCell ref="A41:M41"/>
    <mergeCell ref="D2:G2"/>
    <mergeCell ref="K2:M2"/>
    <mergeCell ref="D3:G3"/>
  </mergeCells>
  <conditionalFormatting sqref="F26:F28 F20 M18:M20 M27 F36:F37 M36:M37">
    <cfRule type="cellIs" dxfId="1" priority="2" operator="between">
      <formula>"F"</formula>
      <formula>"F"</formula>
    </cfRule>
  </conditionalFormatting>
  <conditionalFormatting sqref="M23 F11 F29">
    <cfRule type="cellIs" dxfId="0" priority="1" operator="between">
      <formula>"D"</formula>
      <formula>"F"</formula>
    </cfRule>
  </conditionalFormatting>
  <hyperlinks>
    <hyperlink ref="B6" r:id="rId1" location="IGR_Goal__1"/>
    <hyperlink ref="B8" r:id="rId2" location="IGR_Goal__2"/>
    <hyperlink ref="I6" r:id="rId3" location="Syst_Goal_1"/>
    <hyperlink ref="I10" r:id="rId4" location="Syst_Goal_4"/>
    <hyperlink ref="A6:B6" r:id="rId5" location="IGR_Goal__1" display="XX 109"/>
    <hyperlink ref="A8:B8" r:id="rId6" location="Syst_Goal_2" display="SPCM 101"/>
    <hyperlink ref="H7:I7" r:id="rId7" location="Syst_Goal_5" display="SGR #5"/>
    <hyperlink ref="H10:I10" r:id="rId8" location="Syst_Goal_4" display="SGR #4"/>
    <hyperlink ref="A80:B80" r:id="rId9" location="Advanced_Writing_Requirement" display="Advanced Writing Requirement"/>
    <hyperlink ref="A77:B77" r:id="rId10" location="Globalization_Requirement" display="Globalization Requirement"/>
    <hyperlink ref="A74:B74" r:id="rId11" location="IGR_Goal__2" display="IGR Goal 2"/>
    <hyperlink ref="A71:B71" r:id="rId12" location="IGR_Goal__1" display="IGR Goal 1"/>
    <hyperlink ref="A69:B69" r:id="rId13" location="SDSU_s_Institutional_Graduation_Requirements__IGRs_" display="Institutional Graduation Requirements (IGRs) (5 credits)"/>
    <hyperlink ref="A43:C43" r:id="rId14" location="I_Syst_Gene" display="System Gen Ed Requirements  (SGR) (30 credits, Complete First 2 Years)"/>
    <hyperlink ref="H6:I6" r:id="rId15" location="Syst_Goal_1" display="ENGL 101"/>
    <hyperlink ref="A18:B18" r:id="rId16" location="Syst_Goal_1" display="ENGL 201"/>
    <hyperlink ref="A44:B44" r:id="rId17" location="Syst_Goal_1" display="SGR Goal 1"/>
    <hyperlink ref="A48:B48" r:id="rId18" location="Syst_Goal_2" display="SGR Goal 2"/>
    <hyperlink ref="A51:C51" r:id="rId19" location="Syst_Goal_3" display="SGR Goal 3"/>
    <hyperlink ref="A55:C55" r:id="rId20" location="Syst_Goal_4" display="SGR Goal 4"/>
    <hyperlink ref="A59:B59" r:id="rId21" location="Syst_Goal_5" display="SGR Goal 5"/>
    <hyperlink ref="A62:B62" r:id="rId22" location="Syst_Goal_6" display="SGR Goal 6"/>
    <hyperlink ref="B9" r:id="rId23" location="Syst_Goal_4"/>
    <hyperlink ref="A9:B9" r:id="rId24" location="Syst_Goal_4" display="SGR #4"/>
    <hyperlink ref="A7:B7" r:id="rId25" location="Syst_Goal_6" display="SGR #6"/>
    <hyperlink ref="A15:B15" r:id="rId26" location="Syst_Goal_6" display="SGR #6"/>
    <hyperlink ref="A10:B10" r:id="rId27" location="Syst_Goal_3" display="SGR #3 POLS 210 or HDFS 210"/>
    <hyperlink ref="H17:I17" r:id="rId28" location="Syst_Goal_3" display="ECON 202 (SG3"/>
    <hyperlink ref="A17:B17" r:id="rId29" location="Syst_Goal_1" display="ENGL 201"/>
    <hyperlink ref="H9:I9" r:id="rId30" location="IGR_Goal__2" display="IGR #2"/>
  </hyperlinks>
  <printOptions horizontalCentered="1" verticalCentered="1"/>
  <pageMargins left="0.25" right="0.25" top="0.25" bottom="0.25" header="0.25" footer="0.25"/>
  <pageSetup scale="77" fitToHeight="0" orientation="landscape" r:id="rId31"/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workbookViewId="0">
      <selection activeCell="G7" sqref="G7"/>
    </sheetView>
  </sheetViews>
  <sheetFormatPr defaultRowHeight="15" x14ac:dyDescent="0.25"/>
  <cols>
    <col min="1" max="1" width="19.42578125" customWidth="1"/>
    <col min="2" max="2" width="11" style="138" customWidth="1"/>
  </cols>
  <sheetData>
    <row r="1" spans="1:7" x14ac:dyDescent="0.25">
      <c r="A1" s="162" t="s">
        <v>110</v>
      </c>
      <c r="B1" s="162"/>
      <c r="C1" s="162"/>
      <c r="D1" s="162"/>
      <c r="E1" s="162"/>
      <c r="F1" s="162"/>
    </row>
    <row r="2" spans="1:7" ht="15" customHeight="1" x14ac:dyDescent="0.25">
      <c r="A2" s="161" t="s">
        <v>111</v>
      </c>
      <c r="B2" s="161"/>
      <c r="C2" s="161"/>
      <c r="D2" s="161"/>
      <c r="E2" s="161"/>
      <c r="F2" s="161"/>
      <c r="G2" s="161"/>
    </row>
    <row r="3" spans="1:7" ht="15" customHeight="1" x14ac:dyDescent="0.25">
      <c r="B3" s="139"/>
    </row>
    <row r="4" spans="1:7" ht="15" customHeight="1" x14ac:dyDescent="0.25">
      <c r="B4" s="140" t="s">
        <v>112</v>
      </c>
    </row>
    <row r="5" spans="1:7" ht="15" customHeight="1" x14ac:dyDescent="0.25">
      <c r="B5" s="140" t="s">
        <v>113</v>
      </c>
    </row>
    <row r="6" spans="1:7" ht="15" customHeight="1" x14ac:dyDescent="0.25">
      <c r="B6" s="140" t="s">
        <v>114</v>
      </c>
    </row>
    <row r="7" spans="1:7" ht="15" customHeight="1" x14ac:dyDescent="0.25">
      <c r="B7" s="140" t="s">
        <v>115</v>
      </c>
    </row>
    <row r="8" spans="1:7" ht="15" customHeight="1" x14ac:dyDescent="0.25">
      <c r="B8" s="140" t="s">
        <v>116</v>
      </c>
    </row>
    <row r="9" spans="1:7" ht="15" customHeight="1" x14ac:dyDescent="0.25">
      <c r="B9" s="140" t="s">
        <v>117</v>
      </c>
    </row>
    <row r="10" spans="1:7" ht="15" customHeight="1" x14ac:dyDescent="0.25">
      <c r="B10" s="140" t="s">
        <v>118</v>
      </c>
    </row>
    <row r="11" spans="1:7" ht="15" customHeight="1" x14ac:dyDescent="0.25">
      <c r="B11" s="140"/>
    </row>
    <row r="12" spans="1:7" ht="15" customHeight="1" x14ac:dyDescent="0.25">
      <c r="B12" s="140"/>
    </row>
    <row r="13" spans="1:7" ht="15" customHeight="1" x14ac:dyDescent="0.25">
      <c r="A13" s="161" t="s">
        <v>119</v>
      </c>
      <c r="B13" s="161"/>
      <c r="C13" s="161"/>
      <c r="D13" s="161"/>
      <c r="E13" s="161"/>
      <c r="F13" s="161"/>
      <c r="G13" s="161"/>
    </row>
    <row r="14" spans="1:7" ht="15" customHeight="1" x14ac:dyDescent="0.25">
      <c r="B14" s="139"/>
    </row>
    <row r="15" spans="1:7" ht="15" customHeight="1" x14ac:dyDescent="0.25">
      <c r="B15" s="140" t="s">
        <v>112</v>
      </c>
    </row>
    <row r="16" spans="1:7" ht="15" customHeight="1" x14ac:dyDescent="0.25">
      <c r="B16" s="140" t="s">
        <v>120</v>
      </c>
    </row>
    <row r="17" spans="1:7" ht="15" customHeight="1" x14ac:dyDescent="0.25">
      <c r="B17" s="140" t="s">
        <v>121</v>
      </c>
    </row>
    <row r="18" spans="1:7" ht="15" customHeight="1" x14ac:dyDescent="0.25">
      <c r="B18" s="140" t="s">
        <v>114</v>
      </c>
    </row>
    <row r="19" spans="1:7" ht="15" customHeight="1" x14ac:dyDescent="0.25">
      <c r="B19" s="140" t="s">
        <v>115</v>
      </c>
    </row>
    <row r="20" spans="1:7" ht="15" customHeight="1" x14ac:dyDescent="0.25">
      <c r="B20" s="140" t="s">
        <v>116</v>
      </c>
    </row>
    <row r="21" spans="1:7" ht="15" customHeight="1" x14ac:dyDescent="0.25">
      <c r="B21" s="140" t="s">
        <v>117</v>
      </c>
    </row>
    <row r="22" spans="1:7" ht="15" customHeight="1" x14ac:dyDescent="0.25">
      <c r="B22" s="140" t="s">
        <v>118</v>
      </c>
    </row>
    <row r="23" spans="1:7" ht="15" customHeight="1" x14ac:dyDescent="0.25">
      <c r="B23" s="140"/>
    </row>
    <row r="24" spans="1:7" ht="15" customHeight="1" x14ac:dyDescent="0.25">
      <c r="B24" s="140"/>
    </row>
    <row r="25" spans="1:7" ht="15" customHeight="1" x14ac:dyDescent="0.25">
      <c r="A25" s="161" t="s">
        <v>122</v>
      </c>
      <c r="B25" s="161"/>
      <c r="C25" s="161"/>
      <c r="D25" s="161"/>
      <c r="E25" s="161"/>
      <c r="F25" s="161"/>
      <c r="G25" s="161"/>
    </row>
    <row r="26" spans="1:7" ht="15" customHeight="1" x14ac:dyDescent="0.25">
      <c r="B26" s="139"/>
    </row>
    <row r="27" spans="1:7" ht="15" customHeight="1" x14ac:dyDescent="0.25">
      <c r="B27" s="140" t="s">
        <v>112</v>
      </c>
    </row>
    <row r="28" spans="1:7" ht="15" customHeight="1" x14ac:dyDescent="0.25">
      <c r="B28" s="140" t="s">
        <v>120</v>
      </c>
    </row>
    <row r="29" spans="1:7" ht="15" customHeight="1" x14ac:dyDescent="0.25">
      <c r="B29" s="140" t="s">
        <v>114</v>
      </c>
    </row>
    <row r="30" spans="1:7" ht="15" customHeight="1" x14ac:dyDescent="0.25">
      <c r="B30" s="140" t="s">
        <v>115</v>
      </c>
    </row>
    <row r="31" spans="1:7" ht="15" customHeight="1" x14ac:dyDescent="0.25">
      <c r="B31" s="140" t="s">
        <v>123</v>
      </c>
    </row>
    <row r="32" spans="1:7" ht="15" customHeight="1" x14ac:dyDescent="0.25">
      <c r="B32" s="140" t="s">
        <v>124</v>
      </c>
    </row>
    <row r="33" spans="1:7" ht="15" customHeight="1" x14ac:dyDescent="0.25">
      <c r="B33" s="140" t="s">
        <v>125</v>
      </c>
    </row>
    <row r="34" spans="1:7" ht="15" customHeight="1" x14ac:dyDescent="0.25">
      <c r="B34" s="140" t="s">
        <v>126</v>
      </c>
    </row>
    <row r="35" spans="1:7" ht="15" customHeight="1" x14ac:dyDescent="0.25">
      <c r="B35" s="140" t="s">
        <v>127</v>
      </c>
    </row>
    <row r="36" spans="1:7" ht="15" customHeight="1" x14ac:dyDescent="0.25">
      <c r="B36" s="140" t="s">
        <v>128</v>
      </c>
    </row>
    <row r="37" spans="1:7" ht="15" customHeight="1" x14ac:dyDescent="0.25">
      <c r="B37" s="140" t="s">
        <v>116</v>
      </c>
    </row>
    <row r="38" spans="1:7" ht="15" customHeight="1" x14ac:dyDescent="0.25">
      <c r="B38" s="140" t="s">
        <v>117</v>
      </c>
    </row>
    <row r="39" spans="1:7" ht="15" customHeight="1" x14ac:dyDescent="0.25">
      <c r="B39" s="140" t="s">
        <v>129</v>
      </c>
    </row>
    <row r="40" spans="1:7" ht="15" customHeight="1" x14ac:dyDescent="0.25">
      <c r="B40" s="140"/>
    </row>
    <row r="41" spans="1:7" ht="15" customHeight="1" x14ac:dyDescent="0.25">
      <c r="A41" s="161" t="s">
        <v>130</v>
      </c>
      <c r="B41" s="161"/>
      <c r="C41" s="161"/>
      <c r="D41" s="161"/>
      <c r="E41" s="161"/>
      <c r="F41" s="161"/>
      <c r="G41" s="161"/>
    </row>
    <row r="42" spans="1:7" ht="15.75" x14ac:dyDescent="0.25">
      <c r="B42" s="139"/>
    </row>
    <row r="43" spans="1:7" ht="15.75" x14ac:dyDescent="0.25">
      <c r="B43" s="141" t="s">
        <v>131</v>
      </c>
    </row>
    <row r="44" spans="1:7" ht="15.75" x14ac:dyDescent="0.25">
      <c r="D44" s="140" t="s">
        <v>132</v>
      </c>
    </row>
    <row r="45" spans="1:7" ht="15.75" x14ac:dyDescent="0.25">
      <c r="D45" s="140" t="s">
        <v>133</v>
      </c>
    </row>
    <row r="46" spans="1:7" ht="15.75" x14ac:dyDescent="0.25">
      <c r="D46" s="140" t="s">
        <v>134</v>
      </c>
    </row>
    <row r="47" spans="1:7" ht="15.75" x14ac:dyDescent="0.25">
      <c r="D47" s="140" t="s">
        <v>135</v>
      </c>
    </row>
    <row r="48" spans="1:7" ht="15.75" x14ac:dyDescent="0.25">
      <c r="D48" s="140" t="s">
        <v>136</v>
      </c>
    </row>
    <row r="49" spans="2:4" ht="15.75" x14ac:dyDescent="0.25">
      <c r="D49" s="140" t="s">
        <v>137</v>
      </c>
    </row>
    <row r="50" spans="2:4" ht="15.75" x14ac:dyDescent="0.25">
      <c r="D50" s="140" t="s">
        <v>113</v>
      </c>
    </row>
    <row r="51" spans="2:4" ht="15.75" x14ac:dyDescent="0.25">
      <c r="D51" s="140"/>
    </row>
    <row r="52" spans="2:4" ht="15.75" x14ac:dyDescent="0.25">
      <c r="B52" s="141" t="s">
        <v>138</v>
      </c>
    </row>
    <row r="53" spans="2:4" ht="15.75" x14ac:dyDescent="0.25">
      <c r="D53" s="140" t="s">
        <v>139</v>
      </c>
    </row>
    <row r="54" spans="2:4" ht="15.75" x14ac:dyDescent="0.25">
      <c r="D54" s="140" t="s">
        <v>140</v>
      </c>
    </row>
    <row r="55" spans="2:4" ht="15.75" x14ac:dyDescent="0.25">
      <c r="D55" s="140" t="s">
        <v>141</v>
      </c>
    </row>
    <row r="56" spans="2:4" ht="15.75" x14ac:dyDescent="0.25">
      <c r="D56" s="140" t="s">
        <v>142</v>
      </c>
    </row>
    <row r="57" spans="2:4" ht="15.75" x14ac:dyDescent="0.25">
      <c r="D57" s="140" t="s">
        <v>143</v>
      </c>
    </row>
    <row r="58" spans="2:4" ht="15.75" x14ac:dyDescent="0.25">
      <c r="D58" s="140" t="s">
        <v>144</v>
      </c>
    </row>
    <row r="59" spans="2:4" ht="15.75" x14ac:dyDescent="0.25">
      <c r="D59" s="140" t="s">
        <v>145</v>
      </c>
    </row>
    <row r="60" spans="2:4" ht="15.75" x14ac:dyDescent="0.25">
      <c r="D60" s="140" t="s">
        <v>146</v>
      </c>
    </row>
    <row r="61" spans="2:4" ht="15.75" x14ac:dyDescent="0.25">
      <c r="D61" s="140" t="s">
        <v>147</v>
      </c>
    </row>
    <row r="62" spans="2:4" ht="15.75" x14ac:dyDescent="0.25">
      <c r="D62" s="140" t="s">
        <v>148</v>
      </c>
    </row>
    <row r="63" spans="2:4" ht="15.75" x14ac:dyDescent="0.25">
      <c r="D63" s="140" t="s">
        <v>149</v>
      </c>
    </row>
    <row r="64" spans="2:4" ht="15.75" x14ac:dyDescent="0.25">
      <c r="D64" s="140"/>
    </row>
    <row r="65" spans="2:4" ht="15.75" x14ac:dyDescent="0.25">
      <c r="B65" s="141" t="s">
        <v>150</v>
      </c>
    </row>
    <row r="66" spans="2:4" ht="15.75" x14ac:dyDescent="0.25">
      <c r="D66" s="140" t="s">
        <v>151</v>
      </c>
    </row>
    <row r="67" spans="2:4" ht="15.75" x14ac:dyDescent="0.25">
      <c r="D67" s="140" t="s">
        <v>152</v>
      </c>
    </row>
    <row r="68" spans="2:4" ht="15.75" x14ac:dyDescent="0.25">
      <c r="D68" s="140" t="s">
        <v>153</v>
      </c>
    </row>
    <row r="69" spans="2:4" ht="15.75" x14ac:dyDescent="0.25">
      <c r="D69" s="140" t="s">
        <v>154</v>
      </c>
    </row>
    <row r="70" spans="2:4" ht="15.75" x14ac:dyDescent="0.25">
      <c r="D70" s="140" t="s">
        <v>155</v>
      </c>
    </row>
    <row r="71" spans="2:4" ht="15.75" x14ac:dyDescent="0.25">
      <c r="D71" s="140" t="s">
        <v>156</v>
      </c>
    </row>
    <row r="72" spans="2:4" ht="15.75" x14ac:dyDescent="0.25">
      <c r="D72" s="140" t="s">
        <v>157</v>
      </c>
    </row>
    <row r="73" spans="2:4" ht="15.75" x14ac:dyDescent="0.25">
      <c r="D73" s="140" t="s">
        <v>158</v>
      </c>
    </row>
    <row r="74" spans="2:4" ht="15.75" x14ac:dyDescent="0.25">
      <c r="D74" s="140"/>
    </row>
    <row r="75" spans="2:4" ht="15.75" x14ac:dyDescent="0.25">
      <c r="D75" s="140" t="s">
        <v>159</v>
      </c>
    </row>
    <row r="76" spans="2:4" x14ac:dyDescent="0.25">
      <c r="D76" s="142" t="s">
        <v>160</v>
      </c>
    </row>
    <row r="77" spans="2:4" x14ac:dyDescent="0.25">
      <c r="D77" s="142" t="s">
        <v>161</v>
      </c>
    </row>
    <row r="78" spans="2:4" ht="15.75" x14ac:dyDescent="0.25">
      <c r="D78" s="140"/>
    </row>
  </sheetData>
  <mergeCells count="5">
    <mergeCell ref="A41:G41"/>
    <mergeCell ref="A1:F1"/>
    <mergeCell ref="A2:G2"/>
    <mergeCell ref="A13:G13"/>
    <mergeCell ref="A25:G25"/>
  </mergeCells>
  <hyperlinks>
    <hyperlink ref="D76" r:id="rId1"/>
    <hyperlink ref="D77" r:id="rId2"/>
  </hyperlinks>
  <pageMargins left="0.7" right="0.7" top="0.75" bottom="0.75" header="0.3" footer="0.3"/>
  <pageSetup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78555DA0E1864F9AD0B5B1078ACF06" ma:contentTypeVersion="0" ma:contentTypeDescription="Create a new document." ma:contentTypeScope="" ma:versionID="142ea9bd2cc0a6d483635b5088ec3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27A167-7BA2-4B12-B885-7C6C640A3D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F13ADA-A522-41E9-8BA9-D1198C79D48E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BLANK EXAMPLE 4-YEAR PLAN</vt:lpstr>
      <vt:lpstr>SRPM Notes</vt:lpstr>
      <vt:lpstr>'BLANK EXAMPLE 4-YEAR PLAN'!Print_Area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Linn, Rebecca</cp:lastModifiedBy>
  <cp:lastPrinted>2013-02-27T21:30:01Z</cp:lastPrinted>
  <dcterms:created xsi:type="dcterms:W3CDTF">2011-09-23T19:24:55Z</dcterms:created>
  <dcterms:modified xsi:type="dcterms:W3CDTF">2013-05-16T15:57:44Z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0x010100E578555DA0E1864F9AD0B5B1078ACF06</vt:lpwstr>
  </property>
</Properties>
</file>