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" yWindow="240" windowWidth="17055" windowHeight="8940"/>
  </bookViews>
  <sheets>
    <sheet name="BLANK EXAMPLE 4-YEAR PLAN" sheetId="5" r:id="rId1"/>
  </sheets>
  <definedNames>
    <definedName name="_xlnm.Print_Area" localSheetId="0">'BLANK EXAMPLE 4-YEAR PLAN'!$A$1:$M$86</definedName>
  </definedNames>
  <calcPr calcId="145621"/>
</workbook>
</file>

<file path=xl/calcChain.xml><?xml version="1.0" encoding="utf-8"?>
<calcChain xmlns="http://schemas.openxmlformats.org/spreadsheetml/2006/main">
  <c r="M83" i="5" l="1"/>
  <c r="L83" i="5"/>
  <c r="M82" i="5"/>
  <c r="L82" i="5"/>
  <c r="M81" i="5"/>
  <c r="L81" i="5"/>
  <c r="M80" i="5"/>
  <c r="L80" i="5"/>
  <c r="M79" i="5"/>
  <c r="L79" i="5"/>
  <c r="M78" i="5"/>
  <c r="L78" i="5"/>
  <c r="M77" i="5"/>
  <c r="L77" i="5"/>
  <c r="M76" i="5"/>
  <c r="L76" i="5"/>
  <c r="M75" i="5"/>
  <c r="L75" i="5"/>
  <c r="M72" i="5"/>
  <c r="L72" i="5"/>
  <c r="M70" i="5"/>
  <c r="L70" i="5"/>
  <c r="M69" i="5"/>
  <c r="L69" i="5"/>
  <c r="M68" i="5"/>
  <c r="L68" i="5"/>
  <c r="M67" i="5"/>
  <c r="L67" i="5"/>
  <c r="M66" i="5"/>
  <c r="L66" i="5"/>
  <c r="M65" i="5"/>
  <c r="L65" i="5"/>
  <c r="M64" i="5"/>
  <c r="L64" i="5"/>
  <c r="M63" i="5"/>
  <c r="L63" i="5"/>
  <c r="M62" i="5"/>
  <c r="L62" i="5"/>
  <c r="M61" i="5"/>
  <c r="L61" i="5"/>
  <c r="M60" i="5"/>
  <c r="L60" i="5"/>
  <c r="M59" i="5"/>
  <c r="L59" i="5"/>
  <c r="M58" i="5"/>
  <c r="L58" i="5"/>
  <c r="M57" i="5"/>
  <c r="L57" i="5"/>
  <c r="M56" i="5"/>
  <c r="L56" i="5"/>
  <c r="M55" i="5"/>
  <c r="L55" i="5"/>
  <c r="M54" i="5"/>
  <c r="L54" i="5"/>
  <c r="M53" i="5"/>
  <c r="L53" i="5"/>
  <c r="M52" i="5"/>
  <c r="L52" i="5"/>
  <c r="M51" i="5"/>
  <c r="L51" i="5"/>
  <c r="M50" i="5"/>
  <c r="L50" i="5"/>
  <c r="M49" i="5"/>
  <c r="L49" i="5"/>
  <c r="M48" i="5"/>
  <c r="L48" i="5"/>
  <c r="M47" i="5"/>
  <c r="L47" i="5"/>
  <c r="M46" i="5"/>
  <c r="L46" i="5"/>
  <c r="K39" i="5" l="1"/>
  <c r="F79" i="5" l="1"/>
  <c r="E79" i="5"/>
  <c r="D79" i="5"/>
  <c r="D78" i="5" s="1"/>
  <c r="C79" i="5"/>
  <c r="B79" i="5"/>
  <c r="A79" i="5"/>
  <c r="F62" i="5"/>
  <c r="E62" i="5"/>
  <c r="D62" i="5"/>
  <c r="C62" i="5"/>
  <c r="B62" i="5"/>
  <c r="A62" i="5"/>
  <c r="F61" i="5"/>
  <c r="E61" i="5"/>
  <c r="D61" i="5"/>
  <c r="C61" i="5"/>
  <c r="B61" i="5"/>
  <c r="A61" i="5"/>
  <c r="D24" i="5"/>
  <c r="K45" i="5"/>
  <c r="D81" i="5"/>
  <c r="K3" i="5" l="1"/>
  <c r="B67" i="5" l="1"/>
  <c r="D67" i="5"/>
  <c r="D66" i="5" s="1"/>
  <c r="E67" i="5"/>
  <c r="F67" i="5"/>
  <c r="A67" i="5"/>
  <c r="F76" i="5" l="1"/>
  <c r="E76" i="5"/>
  <c r="D75" i="5"/>
  <c r="F73" i="5"/>
  <c r="E73" i="5"/>
  <c r="D73" i="5"/>
  <c r="D72" i="5" s="1"/>
  <c r="C73" i="5"/>
  <c r="B73" i="5"/>
  <c r="A73" i="5"/>
  <c r="F70" i="5"/>
  <c r="E70" i="5"/>
  <c r="D69" i="5"/>
  <c r="C70" i="5"/>
  <c r="D60" i="5"/>
  <c r="F58" i="5"/>
  <c r="E58" i="5"/>
  <c r="D58" i="5"/>
  <c r="C58" i="5"/>
  <c r="B58" i="5"/>
  <c r="A58" i="5"/>
  <c r="F57" i="5"/>
  <c r="E57" i="5"/>
  <c r="D57" i="5"/>
  <c r="D56" i="5" s="1"/>
  <c r="C57" i="5"/>
  <c r="B57" i="5"/>
  <c r="A57" i="5"/>
  <c r="F54" i="5"/>
  <c r="E54" i="5"/>
  <c r="F53" i="5"/>
  <c r="E53" i="5"/>
  <c r="D53" i="5"/>
  <c r="D52" i="5" s="1"/>
  <c r="C53" i="5"/>
  <c r="B53" i="5"/>
  <c r="A53" i="5"/>
  <c r="F50" i="5"/>
  <c r="E50" i="5"/>
  <c r="D50" i="5"/>
  <c r="D49" i="5" s="1"/>
  <c r="C50" i="5"/>
  <c r="B50" i="5"/>
  <c r="A50" i="5"/>
  <c r="F47" i="5"/>
  <c r="E47" i="5"/>
  <c r="D47" i="5"/>
  <c r="C47" i="5"/>
  <c r="B47" i="5"/>
  <c r="A47" i="5"/>
  <c r="F46" i="5"/>
  <c r="E46" i="5"/>
  <c r="D46" i="5"/>
  <c r="D45" i="5" s="1"/>
  <c r="C46" i="5"/>
  <c r="B46" i="5"/>
  <c r="A46" i="5"/>
  <c r="A43" i="5"/>
  <c r="D41" i="5"/>
  <c r="D33" i="5"/>
  <c r="K33" i="5"/>
  <c r="K24" i="5"/>
  <c r="K14" i="5"/>
  <c r="D13" i="5"/>
  <c r="K40" i="5" l="1"/>
  <c r="K85" i="5" s="1"/>
  <c r="K74" i="5" s="1"/>
</calcChain>
</file>

<file path=xl/sharedStrings.xml><?xml version="1.0" encoding="utf-8"?>
<sst xmlns="http://schemas.openxmlformats.org/spreadsheetml/2006/main" count="305" uniqueCount="206">
  <si>
    <t>Student</t>
  </si>
  <si>
    <t>Advisor</t>
  </si>
  <si>
    <t>Grade</t>
  </si>
  <si>
    <t>Information Subject to Change.  This checksheet is not a contract.</t>
  </si>
  <si>
    <t>Totals</t>
  </si>
  <si>
    <t>SGR Goal 1</t>
  </si>
  <si>
    <t>IGR Goal 1</t>
  </si>
  <si>
    <t>IGR Goal 2</t>
  </si>
  <si>
    <t>SGR Goal 2</t>
  </si>
  <si>
    <t>SGR Goal 3</t>
  </si>
  <si>
    <t>SGR Goal 4</t>
  </si>
  <si>
    <t>SGR Goal 6</t>
  </si>
  <si>
    <t>First Year Experience</t>
  </si>
  <si>
    <t>Cultural Awareness/Responsibility</t>
  </si>
  <si>
    <t>Globalization Requirement</t>
  </si>
  <si>
    <t>Advanced Writing Requirement</t>
  </si>
  <si>
    <t>Freshman Year Fall Courses</t>
  </si>
  <si>
    <t>Freshman Year Spring Courses</t>
  </si>
  <si>
    <t>Sophomore Year Fall Courses</t>
  </si>
  <si>
    <t>Sophomore Year Spring Courses</t>
  </si>
  <si>
    <t>SEM</t>
  </si>
  <si>
    <t>CR</t>
  </si>
  <si>
    <t>Junior Year Fall Course</t>
  </si>
  <si>
    <t>Junior Year Spring Courses</t>
  </si>
  <si>
    <t>Senior Year Fall Courses</t>
  </si>
  <si>
    <t>Senior Year Spring Courses</t>
  </si>
  <si>
    <t>First Year Seminar (IGR 1)</t>
  </si>
  <si>
    <t>SPCM 101</t>
  </si>
  <si>
    <t>Fundamentals of Speech (SGR 2)</t>
  </si>
  <si>
    <t>SGR #4</t>
  </si>
  <si>
    <t>Humanities/Arts Diversity (SGR 4)</t>
  </si>
  <si>
    <t>ENGL 101</t>
  </si>
  <si>
    <t>Composition I (SGR 1)</t>
  </si>
  <si>
    <t>SGR #5</t>
  </si>
  <si>
    <t>Mathematics (SGR 5)</t>
  </si>
  <si>
    <t>Math 102 or higher</t>
  </si>
  <si>
    <t>ENGL 201</t>
  </si>
  <si>
    <t>Composition II (SGR 1)</t>
  </si>
  <si>
    <t>System Gen Ed Requirements  (SGR) (30 credits, Complete First 2 Years)</t>
  </si>
  <si>
    <t>Written Communication (6 credits)</t>
  </si>
  <si>
    <t>Oral Communication (3 credits)</t>
  </si>
  <si>
    <t>Social Sciences/Diversity (2 Disciplines, 6 credits)</t>
  </si>
  <si>
    <t>Humanities and Arts/Diversity (2 Disciplines, 6 credits)</t>
  </si>
  <si>
    <t>Requirements for College/Major/Program/Other required courses</t>
  </si>
  <si>
    <t>Natural Sciences (6 credits)</t>
  </si>
  <si>
    <t>Institutional Graduation Requirements (IGRs) (5 credits)</t>
  </si>
  <si>
    <t>Other required courses</t>
  </si>
  <si>
    <t>Other Coursework:</t>
  </si>
  <si>
    <t>TOTAL CREDITS</t>
  </si>
  <si>
    <t>Student ID#</t>
  </si>
  <si>
    <t>Anticipated Graduation Term</t>
  </si>
  <si>
    <t>Minimum GPA</t>
  </si>
  <si>
    <t xml:space="preserve">Today's Date </t>
  </si>
  <si>
    <t>GR</t>
  </si>
  <si>
    <t>SGR #3</t>
  </si>
  <si>
    <t>Social Sciences/Diversity (SGR 3)</t>
  </si>
  <si>
    <t>Bachelor of Science in Physical Education Teacher Education</t>
  </si>
  <si>
    <t>2.6 cum, 2.8 PETE, 2.8 Education</t>
  </si>
  <si>
    <t>EHS 109</t>
  </si>
  <si>
    <t>SGR 6</t>
  </si>
  <si>
    <t>Natural Sciences</t>
  </si>
  <si>
    <t>HDFS 210</t>
  </si>
  <si>
    <t>Lifespan Development (SGR 3)</t>
  </si>
  <si>
    <t>*also optional course for minor</t>
  </si>
  <si>
    <t>PE 170</t>
  </si>
  <si>
    <t>Fundamental Movement</t>
  </si>
  <si>
    <t>Pe 180</t>
  </si>
  <si>
    <t>Foundations of HPER/A</t>
  </si>
  <si>
    <t>Natural Science</t>
  </si>
  <si>
    <t>HLTH 120 OR</t>
  </si>
  <si>
    <t xml:space="preserve"> Community Health  OR</t>
  </si>
  <si>
    <t>HLTH 212</t>
  </si>
  <si>
    <t>Contemporary Health Problems</t>
  </si>
  <si>
    <t>WEL 100</t>
  </si>
  <si>
    <t>Wellness for Life</t>
  </si>
  <si>
    <t>DANC 130</t>
  </si>
  <si>
    <t>Fundamentals of Dance &amp; Rhythms</t>
  </si>
  <si>
    <t>PE 252/252L</t>
  </si>
  <si>
    <t>Motor Learning &amp; Development &amp; Lab</t>
  </si>
  <si>
    <t>PE 200</t>
  </si>
  <si>
    <t>Professional Preparation: Fitness</t>
  </si>
  <si>
    <t>PE 201</t>
  </si>
  <si>
    <t>Professional Preparation: Gymnastics</t>
  </si>
  <si>
    <t>PE 202</t>
  </si>
  <si>
    <t>Professional Prep: Ind. &amp; Dual Act.</t>
  </si>
  <si>
    <t>PE 203</t>
  </si>
  <si>
    <t>Professional Prep: Team Sport Act.</t>
  </si>
  <si>
    <t>PE 204</t>
  </si>
  <si>
    <t>Professional Pre: Rhythms &amp; Dance</t>
  </si>
  <si>
    <t>Health Ed minor elective</t>
  </si>
  <si>
    <t>EDFN 338</t>
  </si>
  <si>
    <t>Foundations of American Education</t>
  </si>
  <si>
    <t>EPSY 302</t>
  </si>
  <si>
    <t>Educational Ppsychology</t>
  </si>
  <si>
    <t>PE 335</t>
  </si>
  <si>
    <t>Assisting Teaching</t>
  </si>
  <si>
    <t>DANC 241</t>
  </si>
  <si>
    <t>Creative Movement for Kids</t>
  </si>
  <si>
    <t>spring even years</t>
  </si>
  <si>
    <t>PE 352/352L</t>
  </si>
  <si>
    <t>Adapted Physical Education</t>
  </si>
  <si>
    <t>PE 360/360L</t>
  </si>
  <si>
    <t>K-8 Physical Education Methods &amp; Lab</t>
  </si>
  <si>
    <t>RECR 260</t>
  </si>
  <si>
    <t>Fundamentals of Recreation Lead.</t>
  </si>
  <si>
    <t xml:space="preserve">spring </t>
  </si>
  <si>
    <t>spring</t>
  </si>
  <si>
    <t>HLTH 250/250L</t>
  </si>
  <si>
    <t>First Aid/CPR</t>
  </si>
  <si>
    <t>required for HLTH ED minor</t>
  </si>
  <si>
    <t>PE 341</t>
  </si>
  <si>
    <t>Curriculum Development &amp; Evaluation</t>
  </si>
  <si>
    <t>RECR 342</t>
  </si>
  <si>
    <t>Rec Sports Programming &amp; Admin.</t>
  </si>
  <si>
    <t>PE 354/354L</t>
  </si>
  <si>
    <t>Prevention &amp; Care of Ath. Injuries/Lab</t>
  </si>
  <si>
    <t>EDFN 365</t>
  </si>
  <si>
    <t>Computer Based Teaching &amp; Learning</t>
  </si>
  <si>
    <t>fall</t>
  </si>
  <si>
    <t>BIOL 221/221L</t>
  </si>
  <si>
    <t>Human Anatomy &amp; Lab</t>
  </si>
  <si>
    <t xml:space="preserve">pre-requisite for PE 454 </t>
  </si>
  <si>
    <t>HDFS 227 OR</t>
  </si>
  <si>
    <t>PE 451/451L</t>
  </si>
  <si>
    <t>Tests &amp; Measurement &amp; Lab</t>
  </si>
  <si>
    <t>PE 300</t>
  </si>
  <si>
    <t>Applied Sport &amp; Exercise Science</t>
  </si>
  <si>
    <t xml:space="preserve">HDFS 250 </t>
  </si>
  <si>
    <t>Development of Human Sexuality</t>
  </si>
  <si>
    <t>*optional for minor</t>
  </si>
  <si>
    <t>HLTH 420</t>
  </si>
  <si>
    <t>K-12 Methods of Health Instructions</t>
  </si>
  <si>
    <t>PE 490</t>
  </si>
  <si>
    <t>Seminar &amp; Advanced Writing</t>
  </si>
  <si>
    <t>*optional for minor; spring</t>
  </si>
  <si>
    <t>HIST 368</t>
  </si>
  <si>
    <t>History of American Insians (IGR 2)</t>
  </si>
  <si>
    <t>EDFN 427</t>
  </si>
  <si>
    <t>Middle School: Affective Applications</t>
  </si>
  <si>
    <r>
      <t xml:space="preserve">Human Development I: Childhood </t>
    </r>
    <r>
      <rPr>
        <b/>
        <sz val="9"/>
        <rFont val="Calibri"/>
        <family val="2"/>
      </rPr>
      <t>OR</t>
    </r>
  </si>
  <si>
    <t>PE 454</t>
  </si>
  <si>
    <t>Biomechanics</t>
  </si>
  <si>
    <t>EDFN 475</t>
  </si>
  <si>
    <t>Human Relations</t>
  </si>
  <si>
    <t>SEED 314</t>
  </si>
  <si>
    <t>Field Experience</t>
  </si>
  <si>
    <t>admission to Education</t>
  </si>
  <si>
    <t>SEED 450</t>
  </si>
  <si>
    <t>7-12 Teaching Reading</t>
  </si>
  <si>
    <t>PE 480/480L</t>
  </si>
  <si>
    <t>K-12 Methods of Teaching PE &amp; Lab</t>
  </si>
  <si>
    <t>NFS 221</t>
  </si>
  <si>
    <t>Survey of Nutrition</t>
  </si>
  <si>
    <t>ELED 488</t>
  </si>
  <si>
    <t>SEED 488</t>
  </si>
  <si>
    <t>7-12 Student Teaching</t>
  </si>
  <si>
    <t>PE 440</t>
  </si>
  <si>
    <t>Organization &amp; Administration of HPER</t>
  </si>
  <si>
    <t>Lifespan Development</t>
  </si>
  <si>
    <t>History of American Indians</t>
  </si>
  <si>
    <t>Seminar and Advanced Writing</t>
  </si>
  <si>
    <t>for Physical Education Teacher Education</t>
  </si>
  <si>
    <t>PE 180</t>
  </si>
  <si>
    <t>Professional Prep: Individual &amp; Dual Act.</t>
  </si>
  <si>
    <t>Professional Prep: Team Sport Activity</t>
  </si>
  <si>
    <t>Professional Prep: Rhythms &amp; Dance</t>
  </si>
  <si>
    <t>PE 352</t>
  </si>
  <si>
    <t>Fundamentals of Recreational Leadership</t>
  </si>
  <si>
    <t>Rec Sports Programming &amp; Administration</t>
  </si>
  <si>
    <t>Prevention &amp; Care of Athletic Injuries &amp; Lab</t>
  </si>
  <si>
    <t>Educational Psychology</t>
  </si>
  <si>
    <t>Computer-based Teaching &amp; Learning</t>
  </si>
  <si>
    <t>Middle School:Affective Applications</t>
  </si>
  <si>
    <t>7-12 Teaching Teaching Reading</t>
  </si>
  <si>
    <t>B in SEED 314</t>
  </si>
  <si>
    <t>K-6 Student Teaching</t>
  </si>
  <si>
    <t>Community Health OR</t>
  </si>
  <si>
    <t>Human Anatomy</t>
  </si>
  <si>
    <t>pre-requisite to PE 454 Biomechanics</t>
  </si>
  <si>
    <t xml:space="preserve">Human Development I: Adolescence </t>
  </si>
  <si>
    <r>
      <t>HLTH 120</t>
    </r>
    <r>
      <rPr>
        <b/>
        <sz val="8"/>
        <rFont val="Calibri"/>
        <family val="2"/>
      </rPr>
      <t xml:space="preserve"> OR</t>
    </r>
  </si>
  <si>
    <t xml:space="preserve">HDFS 337 </t>
  </si>
  <si>
    <r>
      <t xml:space="preserve">Human Development I: Childhood </t>
    </r>
    <r>
      <rPr>
        <b/>
        <sz val="8"/>
        <rFont val="Calibri"/>
        <family val="2"/>
      </rPr>
      <t>OR</t>
    </r>
  </si>
  <si>
    <t>PE 451/451l</t>
  </si>
  <si>
    <t>Tests &amp; Measurement and Lab</t>
  </si>
  <si>
    <t>Appleid Exercise and Sport Science</t>
  </si>
  <si>
    <t>Biomechancis</t>
  </si>
  <si>
    <t>PE 480/480/L</t>
  </si>
  <si>
    <t>K-12 Methods of Teaching Physical Education</t>
  </si>
  <si>
    <t>EHS 309</t>
  </si>
  <si>
    <t>Interdisciplinary Group Processes</t>
  </si>
  <si>
    <t>College of EHS Requirement</t>
  </si>
  <si>
    <t>admission to Education; 2.8 ED/PETE GPA</t>
  </si>
  <si>
    <r>
      <rPr>
        <b/>
        <sz val="9"/>
        <color rgb="FFFF0000"/>
        <rFont val="Calibri"/>
        <family val="2"/>
      </rPr>
      <t>Prerequsites</t>
    </r>
    <r>
      <rPr>
        <b/>
        <sz val="9"/>
        <rFont val="Calibri"/>
        <family val="2"/>
      </rPr>
      <t>/Comments</t>
    </r>
  </si>
  <si>
    <t>Psych 101 or Soc 100</t>
  </si>
  <si>
    <t>BIOL 221/L</t>
  </si>
  <si>
    <t>HLTH 420/520</t>
  </si>
  <si>
    <t>Methods of Health Instruction</t>
  </si>
  <si>
    <t>Optional</t>
  </si>
  <si>
    <r>
      <rPr>
        <sz val="8"/>
        <color rgb="FFFF0000"/>
        <rFont val="Calibri"/>
        <family val="2"/>
      </rPr>
      <t>admission to PETE</t>
    </r>
    <r>
      <rPr>
        <sz val="8"/>
        <rFont val="Calibri"/>
        <family val="2"/>
      </rPr>
      <t>; fall</t>
    </r>
  </si>
  <si>
    <r>
      <t>K-8 Student Teaching;</t>
    </r>
    <r>
      <rPr>
        <sz val="8"/>
        <color rgb="FFFF0000"/>
        <rFont val="Calibri"/>
        <family val="2"/>
      </rPr>
      <t xml:space="preserve"> 2.8 ED GPA, 2.8 PETE  GPA</t>
    </r>
  </si>
  <si>
    <r>
      <t>7-12 Student Teaching;</t>
    </r>
    <r>
      <rPr>
        <sz val="8"/>
        <color rgb="FFFF0000"/>
        <rFont val="Calibri"/>
        <family val="2"/>
      </rPr>
      <t xml:space="preserve"> 2.8 ED GPA; 2.8 PETE GPA</t>
    </r>
  </si>
  <si>
    <r>
      <t>instructor consent;</t>
    </r>
    <r>
      <rPr>
        <sz val="8"/>
        <rFont val="Calibri"/>
        <family val="2"/>
      </rPr>
      <t xml:space="preserve"> fall</t>
    </r>
  </si>
  <si>
    <r>
      <rPr>
        <sz val="8"/>
        <color rgb="FFFF0000"/>
        <rFont val="Calibri"/>
        <family val="2"/>
      </rPr>
      <t>instructor consent;</t>
    </r>
    <r>
      <rPr>
        <sz val="8"/>
        <rFont val="Calibri"/>
        <family val="2"/>
      </rPr>
      <t xml:space="preserve"> spring</t>
    </r>
  </si>
  <si>
    <r>
      <rPr>
        <sz val="8"/>
        <color rgb="FFFF0000"/>
        <rFont val="Calibri"/>
        <family val="2"/>
      </rPr>
      <t>admission to PETE Program</t>
    </r>
    <r>
      <rPr>
        <sz val="8"/>
        <rFont val="Calibri"/>
        <family val="2"/>
      </rPr>
      <t>, fall</t>
    </r>
  </si>
  <si>
    <r>
      <rPr>
        <sz val="8"/>
        <color rgb="FFFF0000"/>
        <rFont val="Calibri"/>
        <family val="2"/>
      </rPr>
      <t>admission to PETE Program</t>
    </r>
    <r>
      <rPr>
        <sz val="8"/>
        <rFont val="Calibri"/>
        <family val="2"/>
      </rPr>
      <t>; fall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</si>
</sst>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Calibri"/>
      <family val="2"/>
    </font>
    <font>
      <b/>
      <sz val="12"/>
      <color rgb="FFFF000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sz val="6"/>
      <name val="Calibri"/>
      <family val="2"/>
    </font>
    <font>
      <b/>
      <sz val="9"/>
      <color rgb="FF0070C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i/>
      <u/>
      <sz val="9"/>
      <name val="Calibri"/>
      <family val="2"/>
    </font>
    <font>
      <b/>
      <u/>
      <sz val="10"/>
      <name val="Calibri"/>
      <family val="2"/>
    </font>
    <font>
      <b/>
      <u/>
      <sz val="9"/>
      <name val="Calibri"/>
      <family val="2"/>
    </font>
    <font>
      <b/>
      <sz val="9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8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31">
    <xf numFmtId="0" fontId="0" fillId="0" borderId="0" xfId="0"/>
    <xf numFmtId="0" fontId="5" fillId="0" borderId="0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left"/>
    </xf>
    <xf numFmtId="0" fontId="5" fillId="0" borderId="0" xfId="2" applyFont="1" applyFill="1" applyBorder="1"/>
    <xf numFmtId="0" fontId="8" fillId="0" borderId="0" xfId="2" applyFont="1" applyFill="1" applyBorder="1"/>
    <xf numFmtId="0" fontId="8" fillId="0" borderId="0" xfId="2" applyFont="1" applyFill="1" applyBorder="1" applyAlignment="1">
      <alignment horizontal="center"/>
    </xf>
    <xf numFmtId="0" fontId="8" fillId="0" borderId="2" xfId="2" applyFont="1" applyFill="1" applyBorder="1"/>
    <xf numFmtId="0" fontId="5" fillId="0" borderId="2" xfId="2" applyFont="1" applyFill="1" applyBorder="1"/>
    <xf numFmtId="0" fontId="9" fillId="0" borderId="2" xfId="2" applyFont="1" applyFill="1" applyBorder="1" applyAlignment="1">
      <alignment horizontal="center"/>
    </xf>
    <xf numFmtId="0" fontId="10" fillId="0" borderId="0" xfId="2" applyFont="1" applyFill="1" applyBorder="1" applyAlignment="1">
      <alignment horizontal="center"/>
    </xf>
    <xf numFmtId="0" fontId="5" fillId="0" borderId="2" xfId="2" applyFont="1" applyFill="1" applyBorder="1" applyAlignment="1">
      <alignment horizontal="center"/>
    </xf>
    <xf numFmtId="0" fontId="11" fillId="0" borderId="2" xfId="2" applyFont="1" applyFill="1" applyBorder="1" applyAlignment="1">
      <alignment horizontal="center"/>
    </xf>
    <xf numFmtId="0" fontId="5" fillId="0" borderId="2" xfId="0" applyFont="1" applyFill="1" applyBorder="1"/>
    <xf numFmtId="0" fontId="11" fillId="0" borderId="0" xfId="2" applyFont="1" applyFill="1" applyBorder="1"/>
    <xf numFmtId="0" fontId="11" fillId="0" borderId="0" xfId="2" applyFont="1" applyFill="1" applyBorder="1" applyAlignment="1">
      <alignment horizontal="left"/>
    </xf>
    <xf numFmtId="0" fontId="11" fillId="0" borderId="9" xfId="2" applyFont="1" applyFill="1" applyBorder="1" applyAlignment="1">
      <alignment horizontal="center"/>
    </xf>
    <xf numFmtId="0" fontId="11" fillId="0" borderId="0" xfId="2" applyFont="1" applyFill="1" applyBorder="1" applyAlignment="1">
      <alignment horizontal="center"/>
    </xf>
    <xf numFmtId="0" fontId="5" fillId="0" borderId="10" xfId="2" applyFont="1" applyFill="1" applyBorder="1"/>
    <xf numFmtId="0" fontId="5" fillId="0" borderId="11" xfId="2" applyFont="1" applyFill="1" applyBorder="1" applyAlignment="1">
      <alignment horizontal="left"/>
    </xf>
    <xf numFmtId="0" fontId="5" fillId="0" borderId="9" xfId="2" applyFont="1" applyFill="1" applyBorder="1" applyAlignment="1">
      <alignment horizontal="center"/>
    </xf>
    <xf numFmtId="0" fontId="5" fillId="0" borderId="7" xfId="2" applyFont="1" applyFill="1" applyBorder="1" applyAlignment="1">
      <alignment horizontal="left"/>
    </xf>
    <xf numFmtId="0" fontId="5" fillId="0" borderId="7" xfId="2" applyFont="1" applyFill="1" applyBorder="1" applyAlignment="1">
      <alignment horizontal="center"/>
    </xf>
    <xf numFmtId="0" fontId="5" fillId="0" borderId="12" xfId="2" applyFont="1" applyFill="1" applyBorder="1" applyAlignment="1">
      <alignment horizontal="center"/>
    </xf>
    <xf numFmtId="0" fontId="5" fillId="0" borderId="2" xfId="2" applyFont="1" applyFill="1" applyBorder="1" applyAlignment="1">
      <alignment horizontal="left"/>
    </xf>
    <xf numFmtId="0" fontId="5" fillId="0" borderId="2" xfId="2" quotePrefix="1" applyFont="1" applyFill="1" applyBorder="1" applyAlignment="1">
      <alignment horizontal="left"/>
    </xf>
    <xf numFmtId="0" fontId="5" fillId="0" borderId="0" xfId="2" quotePrefix="1" applyFont="1" applyFill="1" applyBorder="1" applyAlignment="1">
      <alignment horizontal="right"/>
    </xf>
    <xf numFmtId="0" fontId="5" fillId="0" borderId="12" xfId="2" applyFont="1" applyFill="1" applyBorder="1" applyAlignment="1">
      <alignment horizontal="left"/>
    </xf>
    <xf numFmtId="0" fontId="13" fillId="0" borderId="0" xfId="2" applyFont="1" applyFill="1" applyBorder="1" applyAlignment="1">
      <alignment horizontal="center"/>
    </xf>
    <xf numFmtId="0" fontId="11" fillId="0" borderId="10" xfId="2" applyFont="1" applyFill="1" applyBorder="1"/>
    <xf numFmtId="0" fontId="11" fillId="0" borderId="11" xfId="2" applyFont="1" applyFill="1" applyBorder="1" applyAlignment="1">
      <alignment horizontal="left"/>
    </xf>
    <xf numFmtId="0" fontId="11" fillId="0" borderId="10" xfId="2" applyFont="1" applyFill="1" applyBorder="1" applyAlignment="1">
      <alignment horizontal="center"/>
    </xf>
    <xf numFmtId="0" fontId="8" fillId="0" borderId="4" xfId="2" applyFont="1" applyFill="1" applyBorder="1"/>
    <xf numFmtId="0" fontId="11" fillId="0" borderId="6" xfId="2" applyFont="1" applyFill="1" applyBorder="1" applyAlignment="1">
      <alignment horizontal="center"/>
    </xf>
    <xf numFmtId="0" fontId="5" fillId="0" borderId="5" xfId="2" applyFont="1" applyFill="1" applyBorder="1" applyAlignment="1">
      <alignment horizontal="center"/>
    </xf>
    <xf numFmtId="0" fontId="5" fillId="0" borderId="10" xfId="2" quotePrefix="1" applyFont="1" applyFill="1" applyBorder="1" applyAlignment="1">
      <alignment horizontal="right"/>
    </xf>
    <xf numFmtId="0" fontId="5" fillId="0" borderId="10" xfId="2" applyFont="1" applyFill="1" applyBorder="1" applyAlignment="1">
      <alignment horizontal="center"/>
    </xf>
    <xf numFmtId="0" fontId="8" fillId="0" borderId="0" xfId="2" applyFont="1" applyFill="1" applyBorder="1" applyAlignment="1">
      <alignment horizontal="right"/>
    </xf>
    <xf numFmtId="0" fontId="3" fillId="0" borderId="0" xfId="2" applyFont="1" applyFill="1" applyBorder="1" applyAlignment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14" fillId="0" borderId="0" xfId="0" applyFont="1" applyFill="1" applyBorder="1"/>
    <xf numFmtId="0" fontId="6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15" fillId="0" borderId="7" xfId="0" quotePrefix="1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5" fillId="0" borderId="0" xfId="1" applyFont="1" applyFill="1" applyBorder="1"/>
    <xf numFmtId="0" fontId="5" fillId="0" borderId="0" xfId="1" applyFont="1" applyFill="1" applyBorder="1" applyAlignment="1">
      <alignment horizontal="center"/>
    </xf>
    <xf numFmtId="0" fontId="5" fillId="2" borderId="2" xfId="1" applyFont="1" applyFill="1" applyBorder="1"/>
    <xf numFmtId="0" fontId="5" fillId="2" borderId="2" xfId="1" applyFont="1" applyFill="1" applyBorder="1" applyAlignment="1">
      <alignment horizontal="center"/>
    </xf>
    <xf numFmtId="0" fontId="5" fillId="0" borderId="8" xfId="0" applyFont="1" applyFill="1" applyBorder="1"/>
    <xf numFmtId="0" fontId="15" fillId="0" borderId="7" xfId="1" quotePrefix="1" applyFont="1" applyFill="1" applyBorder="1" applyAlignment="1">
      <alignment horizontal="center"/>
    </xf>
    <xf numFmtId="0" fontId="15" fillId="0" borderId="7" xfId="1" applyFont="1" applyFill="1" applyBorder="1" applyAlignment="1">
      <alignment horizontal="center"/>
    </xf>
    <xf numFmtId="0" fontId="15" fillId="0" borderId="0" xfId="0" applyFont="1" applyFill="1" applyBorder="1"/>
    <xf numFmtId="0" fontId="5" fillId="3" borderId="2" xfId="1" applyFont="1" applyFill="1" applyBorder="1"/>
    <xf numFmtId="0" fontId="5" fillId="3" borderId="2" xfId="1" applyFont="1" applyFill="1" applyBorder="1" applyAlignment="1">
      <alignment horizontal="center"/>
    </xf>
    <xf numFmtId="0" fontId="5" fillId="0" borderId="3" xfId="0" applyFont="1" applyFill="1" applyBorder="1"/>
    <xf numFmtId="0" fontId="11" fillId="2" borderId="2" xfId="0" applyFont="1" applyFill="1" applyBorder="1"/>
    <xf numFmtId="0" fontId="8" fillId="0" borderId="2" xfId="1" applyFont="1" applyFill="1" applyBorder="1"/>
    <xf numFmtId="0" fontId="8" fillId="0" borderId="2" xfId="1" applyFont="1" applyFill="1" applyBorder="1" applyAlignment="1">
      <alignment horizontal="left"/>
    </xf>
    <xf numFmtId="0" fontId="15" fillId="0" borderId="2" xfId="1" quotePrefix="1" applyFont="1" applyFill="1" applyBorder="1" applyAlignment="1">
      <alignment horizontal="center"/>
    </xf>
    <xf numFmtId="0" fontId="5" fillId="0" borderId="4" xfId="0" applyFont="1" applyFill="1" applyBorder="1"/>
    <xf numFmtId="0" fontId="5" fillId="0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center"/>
    </xf>
    <xf numFmtId="0" fontId="5" fillId="4" borderId="2" xfId="1" applyFont="1" applyFill="1" applyBorder="1"/>
    <xf numFmtId="0" fontId="15" fillId="0" borderId="4" xfId="0" applyFont="1" applyFill="1" applyBorder="1" applyAlignment="1">
      <alignment horizontal="center"/>
    </xf>
    <xf numFmtId="0" fontId="5" fillId="4" borderId="2" xfId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0" xfId="1" applyFont="1" applyFill="1" applyBorder="1" applyAlignment="1">
      <alignment horizontal="left"/>
    </xf>
    <xf numFmtId="0" fontId="11" fillId="0" borderId="0" xfId="1" applyFont="1" applyFill="1" applyBorder="1" applyAlignment="1">
      <alignment horizontal="left"/>
    </xf>
    <xf numFmtId="0" fontId="11" fillId="3" borderId="2" xfId="1" applyFont="1" applyFill="1" applyBorder="1"/>
    <xf numFmtId="0" fontId="11" fillId="0" borderId="2" xfId="1" applyFont="1" applyFill="1" applyBorder="1" applyAlignment="1">
      <alignment horizontal="left"/>
    </xf>
    <xf numFmtId="0" fontId="11" fillId="2" borderId="2" xfId="1" applyFont="1" applyFill="1" applyBorder="1" applyAlignment="1">
      <alignment horizontal="left"/>
    </xf>
    <xf numFmtId="0" fontId="11" fillId="4" borderId="2" xfId="1" applyFont="1" applyFill="1" applyBorder="1" applyAlignment="1">
      <alignment horizontal="left"/>
    </xf>
    <xf numFmtId="0" fontId="11" fillId="5" borderId="2" xfId="0" applyFont="1" applyFill="1" applyBorder="1" applyAlignment="1">
      <alignment horizontal="left"/>
    </xf>
    <xf numFmtId="0" fontId="11" fillId="6" borderId="2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center"/>
    </xf>
    <xf numFmtId="0" fontId="11" fillId="5" borderId="2" xfId="0" applyFont="1" applyFill="1" applyBorder="1"/>
    <xf numFmtId="0" fontId="11" fillId="5" borderId="2" xfId="0" applyFont="1" applyFill="1" applyBorder="1" applyAlignment="1">
      <alignment horizontal="center"/>
    </xf>
    <xf numFmtId="0" fontId="11" fillId="6" borderId="2" xfId="0" applyFont="1" applyFill="1" applyBorder="1"/>
    <xf numFmtId="0" fontId="11" fillId="6" borderId="2" xfId="0" applyFont="1" applyFill="1" applyBorder="1" applyAlignment="1">
      <alignment horizontal="center"/>
    </xf>
    <xf numFmtId="0" fontId="11" fillId="0" borderId="2" xfId="1" applyFont="1" applyFill="1" applyBorder="1"/>
    <xf numFmtId="0" fontId="11" fillId="0" borderId="2" xfId="1" applyFont="1" applyFill="1" applyBorder="1" applyAlignment="1">
      <alignment horizontal="center"/>
    </xf>
    <xf numFmtId="0" fontId="19" fillId="0" borderId="0" xfId="2" applyFont="1" applyAlignment="1">
      <alignment horizontal="center"/>
    </xf>
    <xf numFmtId="0" fontId="20" fillId="0" borderId="1" xfId="2" applyFont="1" applyBorder="1"/>
    <xf numFmtId="0" fontId="20" fillId="0" borderId="1" xfId="2" applyFont="1" applyBorder="1" applyAlignment="1">
      <alignment horizontal="center"/>
    </xf>
    <xf numFmtId="0" fontId="21" fillId="0" borderId="0" xfId="2" applyFont="1" applyBorder="1" applyAlignment="1">
      <alignment horizontal="right"/>
    </xf>
    <xf numFmtId="0" fontId="6" fillId="0" borderId="0" xfId="2" applyFont="1" applyAlignment="1">
      <alignment horizontal="right" wrapText="1"/>
    </xf>
    <xf numFmtId="0" fontId="22" fillId="0" borderId="0" xfId="2" applyFont="1" applyFill="1" applyAlignment="1">
      <alignment horizontal="left"/>
    </xf>
    <xf numFmtId="0" fontId="22" fillId="0" borderId="0" xfId="2" applyFont="1" applyFill="1"/>
    <xf numFmtId="0" fontId="8" fillId="0" borderId="7" xfId="0" quotePrefix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left"/>
    </xf>
    <xf numFmtId="0" fontId="11" fillId="6" borderId="6" xfId="0" applyFont="1" applyFill="1" applyBorder="1" applyAlignment="1">
      <alignment horizontal="center"/>
    </xf>
    <xf numFmtId="0" fontId="11" fillId="6" borderId="14" xfId="0" applyFont="1" applyFill="1" applyBorder="1"/>
    <xf numFmtId="0" fontId="11" fillId="6" borderId="6" xfId="0" applyFont="1" applyFill="1" applyBorder="1"/>
    <xf numFmtId="0" fontId="11" fillId="6" borderId="9" xfId="0" applyFont="1" applyFill="1" applyBorder="1"/>
    <xf numFmtId="0" fontId="11" fillId="6" borderId="15" xfId="0" applyFont="1" applyFill="1" applyBorder="1" applyAlignment="1">
      <alignment horizontal="left"/>
    </xf>
    <xf numFmtId="0" fontId="6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8" fillId="0" borderId="2" xfId="2" applyFont="1" applyFill="1" applyBorder="1" applyAlignment="1">
      <alignment horizontal="center"/>
    </xf>
    <xf numFmtId="0" fontId="5" fillId="0" borderId="0" xfId="2" quotePrefix="1" applyFont="1" applyFill="1" applyBorder="1" applyAlignment="1">
      <alignment horizontal="left"/>
    </xf>
    <xf numFmtId="0" fontId="24" fillId="5" borderId="2" xfId="0" applyFont="1" applyFill="1" applyBorder="1"/>
    <xf numFmtId="0" fontId="11" fillId="6" borderId="16" xfId="0" applyFont="1" applyFill="1" applyBorder="1" applyAlignment="1">
      <alignment horizontal="center"/>
    </xf>
    <xf numFmtId="0" fontId="11" fillId="6" borderId="17" xfId="0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164" fontId="23" fillId="0" borderId="13" xfId="2" applyNumberFormat="1" applyFont="1" applyFill="1" applyBorder="1" applyAlignment="1">
      <alignment horizontal="center"/>
    </xf>
    <xf numFmtId="0" fontId="21" fillId="0" borderId="0" xfId="2" applyFont="1" applyAlignment="1">
      <alignment horizontal="right" wrapText="1"/>
    </xf>
    <xf numFmtId="0" fontId="0" fillId="0" borderId="0" xfId="0" applyAlignment="1"/>
    <xf numFmtId="0" fontId="21" fillId="0" borderId="13" xfId="2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7" fillId="0" borderId="0" xfId="2" applyFont="1" applyFill="1" applyAlignment="1">
      <alignment horizontal="right"/>
    </xf>
    <xf numFmtId="0" fontId="17" fillId="0" borderId="0" xfId="0" applyFont="1" applyAlignment="1">
      <alignment horizontal="right"/>
    </xf>
    <xf numFmtId="2" fontId="18" fillId="0" borderId="0" xfId="2" applyNumberFormat="1" applyFont="1" applyBorder="1" applyAlignment="1">
      <alignment horizontal="center"/>
    </xf>
    <xf numFmtId="0" fontId="11" fillId="6" borderId="18" xfId="0" applyFont="1" applyFill="1" applyBorder="1" applyAlignment="1">
      <alignment horizontal="center"/>
    </xf>
    <xf numFmtId="0" fontId="11" fillId="6" borderId="19" xfId="0" applyFont="1" applyFill="1" applyBorder="1" applyAlignment="1">
      <alignment horizontal="center"/>
    </xf>
    <xf numFmtId="0" fontId="11" fillId="6" borderId="6" xfId="0" applyFont="1" applyFill="1" applyBorder="1" applyAlignment="1">
      <alignment horizontal="center"/>
    </xf>
    <xf numFmtId="0" fontId="11" fillId="6" borderId="4" xfId="0" applyFont="1" applyFill="1" applyBorder="1" applyAlignment="1">
      <alignment horizontal="center"/>
    </xf>
    <xf numFmtId="0" fontId="24" fillId="5" borderId="2" xfId="0" applyFont="1" applyFill="1" applyBorder="1" applyAlignment="1">
      <alignment horizontal="left"/>
    </xf>
    <xf numFmtId="0" fontId="24" fillId="0" borderId="2" xfId="1" applyFont="1" applyFill="1" applyBorder="1" applyAlignment="1">
      <alignment horizontal="left"/>
    </xf>
    <xf numFmtId="0" fontId="24" fillId="6" borderId="2" xfId="0" applyFont="1" applyFill="1" applyBorder="1" applyAlignment="1">
      <alignment horizontal="left"/>
    </xf>
    <xf numFmtId="0" fontId="24" fillId="2" borderId="2" xfId="0" applyFont="1" applyFill="1" applyBorder="1"/>
  </cellXfs>
  <cellStyles count="3">
    <cellStyle name="Normal" xfId="0" builtinId="0"/>
    <cellStyle name="Normal 2" xfId="1"/>
    <cellStyle name="Normal 3" xfId="2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66"/>
      <color rgb="FFFFFF99"/>
      <color rgb="FF93FFFF"/>
      <color rgb="FFF5FE82"/>
      <color rgb="FF0096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atalog.sdstate.edu/content.php?catoid=22&amp;navoid=1913" TargetMode="External"/><Relationship Id="rId13" Type="http://schemas.openxmlformats.org/officeDocument/2006/relationships/hyperlink" Target="http://catalog.sdstate.edu/content.php?catoid=22&amp;navoid=1913" TargetMode="External"/><Relationship Id="rId18" Type="http://schemas.openxmlformats.org/officeDocument/2006/relationships/hyperlink" Target="http://catalog.sdstate.edu/content.php?catoid=22&amp;navoid=1913" TargetMode="External"/><Relationship Id="rId3" Type="http://schemas.openxmlformats.org/officeDocument/2006/relationships/hyperlink" Target="http://catalog.sdstate.edu/content.php?catoid=22&amp;navoid=1913" TargetMode="External"/><Relationship Id="rId21" Type="http://schemas.openxmlformats.org/officeDocument/2006/relationships/hyperlink" Target="http://catalog.sdstate.edu/content.php?catoid=22&amp;navoid=1913" TargetMode="External"/><Relationship Id="rId7" Type="http://schemas.openxmlformats.org/officeDocument/2006/relationships/hyperlink" Target="http://catalog.sdstate.edu/content.php?catoid=22&amp;navoid=1913" TargetMode="External"/><Relationship Id="rId12" Type="http://schemas.openxmlformats.org/officeDocument/2006/relationships/hyperlink" Target="http://catalog.sdstate.edu/content.php?catoid=22&amp;navoid=1913" TargetMode="External"/><Relationship Id="rId17" Type="http://schemas.openxmlformats.org/officeDocument/2006/relationships/hyperlink" Target="http://catalog.sdstate.edu/content.php?catoid=22&amp;navoid=1913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catalog.sdstate.edu/content.php?catoid=22&amp;navoid=1913" TargetMode="External"/><Relationship Id="rId16" Type="http://schemas.openxmlformats.org/officeDocument/2006/relationships/hyperlink" Target="http://catalog.sdstate.edu/content.php?catoid=22&amp;navoid=1913" TargetMode="External"/><Relationship Id="rId20" Type="http://schemas.openxmlformats.org/officeDocument/2006/relationships/hyperlink" Target="http://catalog.sdstate.edu/content.php?catoid=22&amp;navoid=1913" TargetMode="External"/><Relationship Id="rId1" Type="http://schemas.openxmlformats.org/officeDocument/2006/relationships/hyperlink" Target="http://catalog.sdstate.edu/content.php?catoid=20&amp;navoid=1531" TargetMode="External"/><Relationship Id="rId6" Type="http://schemas.openxmlformats.org/officeDocument/2006/relationships/hyperlink" Target="http://catalog.sdstate.edu/content.php?catoid=22&amp;navoid=1913" TargetMode="External"/><Relationship Id="rId11" Type="http://schemas.openxmlformats.org/officeDocument/2006/relationships/hyperlink" Target="http://catalog.sdstate.edu/content.php?catoid=22&amp;navoid=1913" TargetMode="External"/><Relationship Id="rId24" Type="http://schemas.openxmlformats.org/officeDocument/2006/relationships/hyperlink" Target="http://catalog.sdstate.edu/content.php?catoid=22&amp;navoid=1913" TargetMode="External"/><Relationship Id="rId5" Type="http://schemas.openxmlformats.org/officeDocument/2006/relationships/hyperlink" Target="http://catalog.sdstate.edu/content.php?catoid=22&amp;navoid=1913" TargetMode="External"/><Relationship Id="rId15" Type="http://schemas.openxmlformats.org/officeDocument/2006/relationships/hyperlink" Target="http://catalog.sdstate.edu/content.php?catoid=22&amp;navoid=1913" TargetMode="External"/><Relationship Id="rId23" Type="http://schemas.openxmlformats.org/officeDocument/2006/relationships/hyperlink" Target="http://catalog.sdstate.edu/content.php?catoid=22&amp;navoid=1913" TargetMode="External"/><Relationship Id="rId10" Type="http://schemas.openxmlformats.org/officeDocument/2006/relationships/hyperlink" Target="http://catalog.sdstate.edu/content.php?catoid=22&amp;navoid=1913" TargetMode="External"/><Relationship Id="rId19" Type="http://schemas.openxmlformats.org/officeDocument/2006/relationships/hyperlink" Target="http://catalog.sdstate.edu/content.php?catoid=22&amp;navoid=1913" TargetMode="External"/><Relationship Id="rId4" Type="http://schemas.openxmlformats.org/officeDocument/2006/relationships/hyperlink" Target="http://catalog.sdstate.edu/content.php?catoid=20&amp;navoid=1531" TargetMode="External"/><Relationship Id="rId9" Type="http://schemas.openxmlformats.org/officeDocument/2006/relationships/hyperlink" Target="http://catalog.sdstate.edu/content.php?catoid=22&amp;navoid=1913" TargetMode="External"/><Relationship Id="rId14" Type="http://schemas.openxmlformats.org/officeDocument/2006/relationships/hyperlink" Target="http://catalog.sdstate.edu/content.php?catoid=22&amp;navoid=1913" TargetMode="External"/><Relationship Id="rId22" Type="http://schemas.openxmlformats.org/officeDocument/2006/relationships/hyperlink" Target="http://catalog.sdstate.edu/content.php?catoid=22&amp;navoid=19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U90"/>
  <sheetViews>
    <sheetView tabSelected="1" zoomScaleNormal="100" workbookViewId="0">
      <selection activeCell="C24" sqref="C24"/>
    </sheetView>
  </sheetViews>
  <sheetFormatPr defaultColWidth="9.140625" defaultRowHeight="18" customHeight="1" x14ac:dyDescent="0.2"/>
  <cols>
    <col min="1" max="1" width="11.28515625" style="3" customWidth="1"/>
    <col min="2" max="2" width="30.5703125" style="3" customWidth="1"/>
    <col min="3" max="3" width="29.28515625" style="3" customWidth="1"/>
    <col min="4" max="6" width="4.7109375" style="1" customWidth="1"/>
    <col min="7" max="7" width="2.140625" style="1" customWidth="1"/>
    <col min="8" max="8" width="11.28515625" style="3" customWidth="1"/>
    <col min="9" max="9" width="30.5703125" style="3" customWidth="1"/>
    <col min="10" max="10" width="29.28515625" style="3" customWidth="1"/>
    <col min="11" max="13" width="4.7109375" style="1" customWidth="1"/>
    <col min="14" max="14" width="6.5703125" style="1" customWidth="1"/>
    <col min="15" max="15" width="2.7109375" style="2" customWidth="1"/>
    <col min="16" max="16" width="3.7109375" style="3" customWidth="1"/>
    <col min="17" max="16384" width="9.140625" style="3"/>
  </cols>
  <sheetData>
    <row r="1" spans="1:14" ht="18" customHeight="1" x14ac:dyDescent="0.25">
      <c r="A1" s="113" t="s">
        <v>56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4" s="96" customFormat="1" ht="18" customHeight="1" thickBot="1" x14ac:dyDescent="0.3">
      <c r="A2" s="90" t="s">
        <v>0</v>
      </c>
      <c r="B2" s="91"/>
      <c r="C2" s="91"/>
      <c r="D2" s="116" t="s">
        <v>49</v>
      </c>
      <c r="E2" s="117"/>
      <c r="F2" s="117"/>
      <c r="G2" s="117"/>
      <c r="H2" s="92"/>
      <c r="I2" s="93"/>
      <c r="J2" s="94" t="s">
        <v>50</v>
      </c>
      <c r="K2" s="118"/>
      <c r="L2" s="119"/>
      <c r="M2" s="119"/>
      <c r="N2" s="95"/>
    </row>
    <row r="3" spans="1:14" s="96" customFormat="1" ht="18" customHeight="1" thickBot="1" x14ac:dyDescent="0.3">
      <c r="A3" s="90" t="s">
        <v>1</v>
      </c>
      <c r="B3" s="91"/>
      <c r="C3" s="91"/>
      <c r="D3" s="120" t="s">
        <v>51</v>
      </c>
      <c r="E3" s="121"/>
      <c r="F3" s="121"/>
      <c r="G3" s="121"/>
      <c r="H3" s="122" t="s">
        <v>57</v>
      </c>
      <c r="I3" s="122"/>
      <c r="J3" s="94" t="s">
        <v>52</v>
      </c>
      <c r="K3" s="115">
        <f ca="1">NOW()</f>
        <v>41414.388456712964</v>
      </c>
      <c r="L3" s="115"/>
      <c r="M3" s="115"/>
      <c r="N3" s="95"/>
    </row>
    <row r="4" spans="1:14" ht="18" customHeight="1" x14ac:dyDescent="0.2">
      <c r="A4" s="4"/>
      <c r="E4" s="5"/>
      <c r="G4" s="3"/>
    </row>
    <row r="5" spans="1:14" ht="18" customHeight="1" x14ac:dyDescent="0.2">
      <c r="A5" s="6" t="s">
        <v>16</v>
      </c>
      <c r="B5" s="7"/>
      <c r="C5" s="108" t="s">
        <v>193</v>
      </c>
      <c r="D5" s="8" t="s">
        <v>21</v>
      </c>
      <c r="E5" s="8" t="s">
        <v>20</v>
      </c>
      <c r="F5" s="8" t="s">
        <v>2</v>
      </c>
      <c r="G5" s="9"/>
      <c r="H5" s="6" t="s">
        <v>17</v>
      </c>
      <c r="I5" s="6"/>
      <c r="J5" s="108" t="s">
        <v>193</v>
      </c>
      <c r="K5" s="8" t="s">
        <v>21</v>
      </c>
      <c r="L5" s="8" t="s">
        <v>20</v>
      </c>
      <c r="M5" s="8" t="s">
        <v>2</v>
      </c>
      <c r="N5" s="9"/>
    </row>
    <row r="6" spans="1:14" ht="18" customHeight="1" x14ac:dyDescent="0.2">
      <c r="A6" s="58" t="s">
        <v>58</v>
      </c>
      <c r="B6" s="58" t="s">
        <v>26</v>
      </c>
      <c r="C6" s="58"/>
      <c r="D6" s="59">
        <v>2</v>
      </c>
      <c r="E6" s="58"/>
      <c r="F6" s="58"/>
      <c r="H6" s="61" t="s">
        <v>31</v>
      </c>
      <c r="I6" s="61" t="s">
        <v>32</v>
      </c>
      <c r="J6" s="61"/>
      <c r="K6" s="83">
        <v>3</v>
      </c>
      <c r="L6" s="61"/>
      <c r="M6" s="61"/>
      <c r="N6" s="5"/>
    </row>
    <row r="7" spans="1:14" ht="18" customHeight="1" x14ac:dyDescent="0.2">
      <c r="A7" s="61" t="s">
        <v>59</v>
      </c>
      <c r="B7" s="61" t="s">
        <v>60</v>
      </c>
      <c r="C7" s="61"/>
      <c r="D7" s="83">
        <v>3</v>
      </c>
      <c r="E7" s="61"/>
      <c r="F7" s="61"/>
      <c r="H7" s="61" t="s">
        <v>59</v>
      </c>
      <c r="I7" s="61" t="s">
        <v>68</v>
      </c>
      <c r="J7" s="61"/>
      <c r="K7" s="83">
        <v>3</v>
      </c>
      <c r="L7" s="61"/>
      <c r="M7" s="61"/>
    </row>
    <row r="8" spans="1:14" ht="18" customHeight="1" x14ac:dyDescent="0.2">
      <c r="A8" s="61" t="s">
        <v>27</v>
      </c>
      <c r="B8" s="61" t="s">
        <v>28</v>
      </c>
      <c r="C8" s="61"/>
      <c r="D8" s="83">
        <v>3</v>
      </c>
      <c r="E8" s="61"/>
      <c r="F8" s="61"/>
      <c r="H8" s="61" t="s">
        <v>54</v>
      </c>
      <c r="I8" s="61" t="s">
        <v>55</v>
      </c>
      <c r="J8" s="61" t="s">
        <v>194</v>
      </c>
      <c r="K8" s="83">
        <v>3</v>
      </c>
      <c r="L8" s="61"/>
      <c r="M8" s="61"/>
    </row>
    <row r="9" spans="1:14" ht="18" customHeight="1" x14ac:dyDescent="0.2">
      <c r="A9" s="61" t="s">
        <v>61</v>
      </c>
      <c r="B9" s="61" t="s">
        <v>62</v>
      </c>
      <c r="C9" s="61" t="s">
        <v>63</v>
      </c>
      <c r="D9" s="83">
        <v>3</v>
      </c>
      <c r="E9" s="61"/>
      <c r="F9" s="61"/>
      <c r="H9" s="84" t="s">
        <v>69</v>
      </c>
      <c r="I9" s="84" t="s">
        <v>70</v>
      </c>
      <c r="J9" s="84"/>
      <c r="K9" s="85">
        <v>2</v>
      </c>
      <c r="L9" s="84"/>
      <c r="M9" s="84"/>
    </row>
    <row r="10" spans="1:14" ht="18" customHeight="1" x14ac:dyDescent="0.2">
      <c r="A10" s="61" t="s">
        <v>33</v>
      </c>
      <c r="B10" s="61" t="s">
        <v>34</v>
      </c>
      <c r="C10" s="61" t="s">
        <v>35</v>
      </c>
      <c r="D10" s="83">
        <v>3</v>
      </c>
      <c r="E10" s="61"/>
      <c r="F10" s="61"/>
      <c r="H10" s="84" t="s">
        <v>71</v>
      </c>
      <c r="I10" s="84" t="s">
        <v>72</v>
      </c>
      <c r="J10" s="84"/>
      <c r="K10" s="85"/>
      <c r="L10" s="84"/>
      <c r="M10" s="84"/>
    </row>
    <row r="11" spans="1:14" ht="18" customHeight="1" x14ac:dyDescent="0.2">
      <c r="A11" s="84" t="s">
        <v>64</v>
      </c>
      <c r="B11" s="84" t="s">
        <v>65</v>
      </c>
      <c r="C11" s="84"/>
      <c r="D11" s="85">
        <v>1</v>
      </c>
      <c r="E11" s="84"/>
      <c r="F11" s="84"/>
      <c r="H11" s="84" t="s">
        <v>75</v>
      </c>
      <c r="I11" s="84" t="s">
        <v>76</v>
      </c>
      <c r="J11" s="84"/>
      <c r="K11" s="85">
        <v>1</v>
      </c>
      <c r="L11" s="84"/>
      <c r="M11" s="84"/>
    </row>
    <row r="12" spans="1:14" ht="18" customHeight="1" x14ac:dyDescent="0.2">
      <c r="A12" s="84" t="s">
        <v>66</v>
      </c>
      <c r="B12" s="84" t="s">
        <v>67</v>
      </c>
      <c r="C12" s="84"/>
      <c r="D12" s="85">
        <v>2</v>
      </c>
      <c r="E12" s="84"/>
      <c r="F12" s="84"/>
      <c r="H12" s="84" t="s">
        <v>73</v>
      </c>
      <c r="I12" s="84" t="s">
        <v>74</v>
      </c>
      <c r="J12" s="84"/>
      <c r="K12" s="85">
        <v>2</v>
      </c>
      <c r="L12" s="84"/>
      <c r="M12" s="84"/>
    </row>
    <row r="13" spans="1:14" ht="18" customHeight="1" x14ac:dyDescent="0.2">
      <c r="A13" s="17"/>
      <c r="B13" s="17"/>
      <c r="C13" s="18"/>
      <c r="D13" s="19">
        <f>SUM(D6:D12)</f>
        <v>17</v>
      </c>
      <c r="H13" s="61" t="s">
        <v>29</v>
      </c>
      <c r="I13" s="61" t="s">
        <v>30</v>
      </c>
      <c r="J13" s="61"/>
      <c r="K13" s="83">
        <v>3</v>
      </c>
      <c r="L13" s="61"/>
      <c r="M13" s="61"/>
    </row>
    <row r="14" spans="1:14" ht="18" customHeight="1" x14ac:dyDescent="0.2">
      <c r="A14" s="6" t="s">
        <v>18</v>
      </c>
      <c r="B14" s="7"/>
      <c r="C14" s="20"/>
      <c r="D14" s="21"/>
      <c r="E14" s="21"/>
      <c r="F14" s="21"/>
      <c r="J14" s="2"/>
      <c r="K14" s="15">
        <f>SUM(K6:K13)</f>
        <v>17</v>
      </c>
    </row>
    <row r="15" spans="1:14" ht="18" customHeight="1" x14ac:dyDescent="0.2">
      <c r="A15" s="84" t="s">
        <v>77</v>
      </c>
      <c r="B15" s="84" t="s">
        <v>78</v>
      </c>
      <c r="C15" s="84" t="s">
        <v>118</v>
      </c>
      <c r="D15" s="85">
        <v>2</v>
      </c>
      <c r="E15" s="84"/>
      <c r="F15" s="84"/>
      <c r="G15" s="22"/>
      <c r="H15" s="6" t="s">
        <v>19</v>
      </c>
      <c r="I15" s="7"/>
      <c r="J15" s="20"/>
      <c r="K15" s="21"/>
      <c r="L15" s="21"/>
      <c r="M15" s="21"/>
    </row>
    <row r="16" spans="1:14" ht="18" customHeight="1" x14ac:dyDescent="0.2">
      <c r="A16" s="84" t="s">
        <v>79</v>
      </c>
      <c r="B16" s="84" t="s">
        <v>80</v>
      </c>
      <c r="C16" s="84" t="s">
        <v>204</v>
      </c>
      <c r="D16" s="85">
        <v>1</v>
      </c>
      <c r="E16" s="84"/>
      <c r="F16" s="84"/>
      <c r="H16" s="84" t="s">
        <v>90</v>
      </c>
      <c r="I16" s="84" t="s">
        <v>91</v>
      </c>
      <c r="J16" s="84"/>
      <c r="K16" s="85">
        <v>2</v>
      </c>
      <c r="L16" s="84"/>
      <c r="M16" s="84"/>
      <c r="N16" s="3"/>
    </row>
    <row r="17" spans="1:17" ht="18" customHeight="1" x14ac:dyDescent="0.2">
      <c r="A17" s="84" t="s">
        <v>81</v>
      </c>
      <c r="B17" s="84" t="s">
        <v>82</v>
      </c>
      <c r="C17" s="84" t="s">
        <v>205</v>
      </c>
      <c r="D17" s="85">
        <v>1</v>
      </c>
      <c r="E17" s="84"/>
      <c r="F17" s="84"/>
      <c r="H17" s="84" t="s">
        <v>92</v>
      </c>
      <c r="I17" s="84" t="s">
        <v>93</v>
      </c>
      <c r="J17" s="84"/>
      <c r="K17" s="85">
        <v>3</v>
      </c>
      <c r="L17" s="84"/>
      <c r="M17" s="84"/>
    </row>
    <row r="18" spans="1:17" ht="18" customHeight="1" x14ac:dyDescent="0.2">
      <c r="A18" s="61" t="s">
        <v>36</v>
      </c>
      <c r="B18" s="61" t="s">
        <v>37</v>
      </c>
      <c r="C18" s="130" t="s">
        <v>31</v>
      </c>
      <c r="D18" s="83">
        <v>3</v>
      </c>
      <c r="E18" s="61"/>
      <c r="F18" s="61"/>
      <c r="H18" s="84" t="s">
        <v>94</v>
      </c>
      <c r="I18" s="84" t="s">
        <v>95</v>
      </c>
      <c r="J18" s="84" t="s">
        <v>203</v>
      </c>
      <c r="K18" s="85">
        <v>1</v>
      </c>
      <c r="L18" s="84"/>
      <c r="M18" s="84"/>
    </row>
    <row r="19" spans="1:17" ht="18" customHeight="1" x14ac:dyDescent="0.2">
      <c r="A19" s="61" t="s">
        <v>29</v>
      </c>
      <c r="B19" s="61" t="s">
        <v>30</v>
      </c>
      <c r="C19" s="61"/>
      <c r="D19" s="83">
        <v>3</v>
      </c>
      <c r="E19" s="61"/>
      <c r="F19" s="61"/>
      <c r="H19" s="84" t="s">
        <v>96</v>
      </c>
      <c r="I19" s="84" t="s">
        <v>97</v>
      </c>
      <c r="J19" s="84" t="s">
        <v>98</v>
      </c>
      <c r="K19" s="85">
        <v>2</v>
      </c>
      <c r="L19" s="84"/>
      <c r="M19" s="84"/>
    </row>
    <row r="20" spans="1:17" ht="18" customHeight="1" x14ac:dyDescent="0.2">
      <c r="A20" s="84" t="s">
        <v>83</v>
      </c>
      <c r="B20" s="84" t="s">
        <v>84</v>
      </c>
      <c r="C20" s="84" t="s">
        <v>205</v>
      </c>
      <c r="D20" s="85">
        <v>1</v>
      </c>
      <c r="E20" s="84"/>
      <c r="F20" s="84"/>
      <c r="H20" s="84" t="s">
        <v>99</v>
      </c>
      <c r="I20" s="84" t="s">
        <v>100</v>
      </c>
      <c r="J20" s="84" t="s">
        <v>105</v>
      </c>
      <c r="K20" s="85">
        <v>2</v>
      </c>
      <c r="L20" s="84"/>
      <c r="M20" s="84"/>
    </row>
    <row r="21" spans="1:17" ht="18" customHeight="1" x14ac:dyDescent="0.2">
      <c r="A21" s="84" t="s">
        <v>85</v>
      </c>
      <c r="B21" s="84" t="s">
        <v>86</v>
      </c>
      <c r="C21" s="84" t="s">
        <v>205</v>
      </c>
      <c r="D21" s="85">
        <v>1</v>
      </c>
      <c r="E21" s="84"/>
      <c r="F21" s="84"/>
      <c r="H21" s="84" t="s">
        <v>101</v>
      </c>
      <c r="I21" s="84" t="s">
        <v>102</v>
      </c>
      <c r="J21" s="84" t="s">
        <v>106</v>
      </c>
      <c r="K21" s="85">
        <v>2</v>
      </c>
      <c r="L21" s="84"/>
      <c r="M21" s="84"/>
    </row>
    <row r="22" spans="1:17" ht="18" customHeight="1" x14ac:dyDescent="0.2">
      <c r="A22" s="84" t="s">
        <v>87</v>
      </c>
      <c r="B22" s="84" t="s">
        <v>88</v>
      </c>
      <c r="C22" s="84" t="s">
        <v>205</v>
      </c>
      <c r="D22" s="85">
        <v>1</v>
      </c>
      <c r="E22" s="84"/>
      <c r="F22" s="84"/>
      <c r="H22" s="84" t="s">
        <v>103</v>
      </c>
      <c r="I22" s="84" t="s">
        <v>104</v>
      </c>
      <c r="J22" s="84" t="s">
        <v>106</v>
      </c>
      <c r="K22" s="85">
        <v>3</v>
      </c>
      <c r="L22" s="84"/>
      <c r="M22" s="84"/>
    </row>
    <row r="23" spans="1:17" ht="18" customHeight="1" x14ac:dyDescent="0.2">
      <c r="A23" s="84"/>
      <c r="B23" s="84" t="s">
        <v>89</v>
      </c>
      <c r="C23" s="84"/>
      <c r="D23" s="85">
        <v>2</v>
      </c>
      <c r="E23" s="84"/>
      <c r="F23" s="84"/>
      <c r="H23" s="84" t="s">
        <v>107</v>
      </c>
      <c r="I23" s="84" t="s">
        <v>108</v>
      </c>
      <c r="J23" s="84" t="s">
        <v>109</v>
      </c>
      <c r="K23" s="85">
        <v>2</v>
      </c>
      <c r="L23" s="84"/>
      <c r="M23" s="84"/>
    </row>
    <row r="24" spans="1:17" ht="18" customHeight="1" x14ac:dyDescent="0.2">
      <c r="B24" s="25"/>
      <c r="C24" s="26"/>
      <c r="D24" s="19">
        <f>SUM(D15:D23)</f>
        <v>15</v>
      </c>
      <c r="H24" s="28"/>
      <c r="I24" s="28"/>
      <c r="J24" s="29"/>
      <c r="K24" s="15">
        <f>SUM(K16:K23)</f>
        <v>17</v>
      </c>
      <c r="L24" s="16"/>
      <c r="M24" s="30"/>
    </row>
    <row r="25" spans="1:17" ht="18" customHeight="1" x14ac:dyDescent="0.2">
      <c r="A25" s="6" t="s">
        <v>22</v>
      </c>
      <c r="B25" s="7"/>
      <c r="C25" s="20"/>
      <c r="D25" s="21"/>
      <c r="E25" s="21"/>
      <c r="F25" s="21"/>
      <c r="G25" s="27"/>
      <c r="H25" s="31" t="s">
        <v>23</v>
      </c>
      <c r="I25" s="7"/>
      <c r="J25" s="20"/>
      <c r="K25" s="21"/>
      <c r="L25" s="21"/>
      <c r="M25" s="21"/>
    </row>
    <row r="26" spans="1:17" ht="18" customHeight="1" x14ac:dyDescent="0.2">
      <c r="A26" s="84" t="s">
        <v>110</v>
      </c>
      <c r="B26" s="84" t="s">
        <v>111</v>
      </c>
      <c r="C26" s="84" t="s">
        <v>118</v>
      </c>
      <c r="D26" s="85">
        <v>2</v>
      </c>
      <c r="E26" s="84"/>
      <c r="F26" s="84"/>
      <c r="H26" s="84" t="s">
        <v>125</v>
      </c>
      <c r="I26" s="84" t="s">
        <v>126</v>
      </c>
      <c r="J26" s="84" t="s">
        <v>106</v>
      </c>
      <c r="K26" s="85">
        <v>3</v>
      </c>
      <c r="L26" s="84"/>
      <c r="M26" s="84"/>
    </row>
    <row r="27" spans="1:17" ht="18" customHeight="1" x14ac:dyDescent="0.2">
      <c r="A27" s="84" t="s">
        <v>112</v>
      </c>
      <c r="B27" s="84" t="s">
        <v>113</v>
      </c>
      <c r="C27" s="84" t="s">
        <v>118</v>
      </c>
      <c r="D27" s="85">
        <v>3</v>
      </c>
      <c r="E27" s="84"/>
      <c r="F27" s="84"/>
      <c r="H27" s="84" t="s">
        <v>127</v>
      </c>
      <c r="I27" s="84" t="s">
        <v>128</v>
      </c>
      <c r="J27" s="84" t="s">
        <v>134</v>
      </c>
      <c r="K27" s="85">
        <v>0</v>
      </c>
      <c r="L27" s="84"/>
      <c r="M27" s="84"/>
      <c r="N27" s="27"/>
    </row>
    <row r="28" spans="1:17" ht="18" customHeight="1" x14ac:dyDescent="0.2">
      <c r="A28" s="84" t="s">
        <v>114</v>
      </c>
      <c r="B28" s="84" t="s">
        <v>115</v>
      </c>
      <c r="C28" s="84"/>
      <c r="D28" s="85">
        <v>2</v>
      </c>
      <c r="E28" s="84"/>
      <c r="F28" s="84"/>
      <c r="H28" s="84" t="s">
        <v>130</v>
      </c>
      <c r="I28" s="84" t="s">
        <v>131</v>
      </c>
      <c r="J28" s="84" t="s">
        <v>134</v>
      </c>
      <c r="K28" s="85">
        <v>0</v>
      </c>
      <c r="L28" s="84"/>
      <c r="M28" s="84"/>
      <c r="Q28" s="2"/>
    </row>
    <row r="29" spans="1:17" ht="18" customHeight="1" x14ac:dyDescent="0.2">
      <c r="A29" s="84" t="s">
        <v>116</v>
      </c>
      <c r="B29" s="84" t="s">
        <v>117</v>
      </c>
      <c r="C29" s="84"/>
      <c r="D29" s="85">
        <v>2</v>
      </c>
      <c r="E29" s="84"/>
      <c r="F29" s="84"/>
      <c r="H29" s="84" t="s">
        <v>132</v>
      </c>
      <c r="I29" s="84" t="s">
        <v>133</v>
      </c>
      <c r="J29" s="84" t="s">
        <v>106</v>
      </c>
      <c r="K29" s="85">
        <v>2</v>
      </c>
      <c r="L29" s="84"/>
      <c r="M29" s="84"/>
    </row>
    <row r="30" spans="1:17" ht="18" customHeight="1" x14ac:dyDescent="0.2">
      <c r="A30" s="84" t="s">
        <v>119</v>
      </c>
      <c r="B30" s="84" t="s">
        <v>120</v>
      </c>
      <c r="C30" s="110" t="s">
        <v>121</v>
      </c>
      <c r="D30" s="85">
        <v>4</v>
      </c>
      <c r="E30" s="84"/>
      <c r="F30" s="84"/>
      <c r="H30" s="12" t="s">
        <v>189</v>
      </c>
      <c r="I30" s="12" t="s">
        <v>190</v>
      </c>
      <c r="J30" s="24" t="s">
        <v>106</v>
      </c>
      <c r="K30" s="10">
        <v>2</v>
      </c>
      <c r="L30" s="11"/>
      <c r="M30" s="11"/>
    </row>
    <row r="31" spans="1:17" ht="18" customHeight="1" x14ac:dyDescent="0.2">
      <c r="A31" s="84" t="s">
        <v>122</v>
      </c>
      <c r="B31" s="84" t="s">
        <v>139</v>
      </c>
      <c r="C31" s="84"/>
      <c r="D31" s="85">
        <v>3</v>
      </c>
      <c r="E31" s="84"/>
      <c r="F31" s="84"/>
      <c r="H31" s="58" t="s">
        <v>135</v>
      </c>
      <c r="I31" s="58" t="s">
        <v>136</v>
      </c>
      <c r="J31" s="58"/>
      <c r="K31" s="59">
        <v>3</v>
      </c>
      <c r="L31" s="58"/>
      <c r="M31" s="58"/>
    </row>
    <row r="32" spans="1:17" ht="18" customHeight="1" x14ac:dyDescent="0.2">
      <c r="A32" s="84" t="s">
        <v>123</v>
      </c>
      <c r="B32" s="84" t="s">
        <v>124</v>
      </c>
      <c r="C32" s="84" t="s">
        <v>118</v>
      </c>
      <c r="D32" s="85">
        <v>0</v>
      </c>
      <c r="E32" s="84"/>
      <c r="F32" s="84"/>
      <c r="H32" s="84" t="s">
        <v>137</v>
      </c>
      <c r="I32" s="84" t="s">
        <v>138</v>
      </c>
      <c r="J32" s="84"/>
      <c r="K32" s="85">
        <v>2</v>
      </c>
      <c r="L32" s="84"/>
      <c r="M32" s="84"/>
    </row>
    <row r="33" spans="1:15" ht="18" customHeight="1" x14ac:dyDescent="0.2">
      <c r="B33" s="34"/>
      <c r="C33" s="18"/>
      <c r="D33" s="19">
        <f>SUM(D26:D32)</f>
        <v>16</v>
      </c>
      <c r="F33" s="35"/>
      <c r="H33" s="13"/>
      <c r="I33" s="13"/>
      <c r="J33" s="14"/>
      <c r="K33" s="15">
        <f>SUM(K26:K32)</f>
        <v>12</v>
      </c>
      <c r="L33" s="16"/>
      <c r="M33" s="16"/>
    </row>
    <row r="34" spans="1:15" ht="18" customHeight="1" x14ac:dyDescent="0.2">
      <c r="A34" s="6" t="s">
        <v>24</v>
      </c>
      <c r="B34" s="7"/>
      <c r="C34" s="20"/>
      <c r="D34" s="21"/>
      <c r="E34" s="21"/>
      <c r="F34" s="21"/>
      <c r="G34" s="33"/>
      <c r="J34" s="2"/>
    </row>
    <row r="35" spans="1:15" ht="18" customHeight="1" x14ac:dyDescent="0.2">
      <c r="A35" s="84" t="s">
        <v>140</v>
      </c>
      <c r="B35" s="84" t="s">
        <v>141</v>
      </c>
      <c r="C35" s="110" t="s">
        <v>195</v>
      </c>
      <c r="D35" s="85">
        <v>3</v>
      </c>
      <c r="E35" s="84"/>
      <c r="F35" s="84"/>
      <c r="H35" s="6" t="s">
        <v>25</v>
      </c>
      <c r="I35" s="7"/>
      <c r="J35" s="20"/>
      <c r="K35" s="21"/>
      <c r="L35" s="21"/>
      <c r="M35" s="21"/>
    </row>
    <row r="36" spans="1:15" ht="18" customHeight="1" x14ac:dyDescent="0.2">
      <c r="A36" s="84" t="s">
        <v>142</v>
      </c>
      <c r="B36" s="84" t="s">
        <v>143</v>
      </c>
      <c r="C36" s="84"/>
      <c r="D36" s="85">
        <v>3</v>
      </c>
      <c r="E36" s="84"/>
      <c r="F36" s="84"/>
      <c r="H36" s="84" t="s">
        <v>153</v>
      </c>
      <c r="I36" s="84" t="s">
        <v>200</v>
      </c>
      <c r="J36" s="84"/>
      <c r="K36" s="85">
        <v>6</v>
      </c>
      <c r="L36" s="84"/>
      <c r="M36" s="84"/>
    </row>
    <row r="37" spans="1:15" ht="18" customHeight="1" x14ac:dyDescent="0.2">
      <c r="A37" s="84" t="s">
        <v>144</v>
      </c>
      <c r="B37" s="84" t="s">
        <v>145</v>
      </c>
      <c r="C37" s="110" t="s">
        <v>192</v>
      </c>
      <c r="D37" s="85">
        <v>1</v>
      </c>
      <c r="E37" s="84"/>
      <c r="F37" s="84"/>
      <c r="H37" s="84" t="s">
        <v>154</v>
      </c>
      <c r="I37" s="84" t="s">
        <v>201</v>
      </c>
      <c r="J37" s="84"/>
      <c r="K37" s="85">
        <v>6</v>
      </c>
      <c r="L37" s="84"/>
      <c r="M37" s="84"/>
      <c r="N37" s="27"/>
    </row>
    <row r="38" spans="1:15" ht="18" customHeight="1" x14ac:dyDescent="0.2">
      <c r="A38" s="84" t="s">
        <v>147</v>
      </c>
      <c r="B38" s="84" t="s">
        <v>148</v>
      </c>
      <c r="C38" s="110" t="s">
        <v>192</v>
      </c>
      <c r="D38" s="85">
        <v>2</v>
      </c>
      <c r="E38" s="84"/>
      <c r="F38" s="84"/>
      <c r="H38" s="84" t="s">
        <v>156</v>
      </c>
      <c r="I38" s="84" t="s">
        <v>157</v>
      </c>
      <c r="J38" s="84" t="s">
        <v>106</v>
      </c>
      <c r="K38" s="85">
        <v>2</v>
      </c>
      <c r="L38" s="84"/>
      <c r="M38" s="84"/>
    </row>
    <row r="39" spans="1:15" ht="18" customHeight="1" x14ac:dyDescent="0.2">
      <c r="A39" s="84" t="s">
        <v>149</v>
      </c>
      <c r="B39" s="84" t="s">
        <v>150</v>
      </c>
      <c r="C39" s="110" t="s">
        <v>202</v>
      </c>
      <c r="D39" s="85">
        <v>3</v>
      </c>
      <c r="E39" s="84"/>
      <c r="F39" s="84"/>
      <c r="H39" s="12"/>
      <c r="I39" s="12"/>
      <c r="J39" s="23"/>
      <c r="K39" s="15">
        <f>SUM(K36:K38)</f>
        <v>14</v>
      </c>
      <c r="L39" s="11"/>
      <c r="M39" s="11"/>
    </row>
    <row r="40" spans="1:15" ht="18" customHeight="1" x14ac:dyDescent="0.2">
      <c r="A40" s="12" t="s">
        <v>151</v>
      </c>
      <c r="B40" s="12" t="s">
        <v>152</v>
      </c>
      <c r="C40" s="24" t="s">
        <v>129</v>
      </c>
      <c r="D40" s="10">
        <v>0</v>
      </c>
      <c r="E40" s="10"/>
      <c r="F40" s="10"/>
      <c r="H40" s="12"/>
      <c r="I40" s="12"/>
      <c r="J40" s="36" t="s">
        <v>4</v>
      </c>
      <c r="K40" s="19">
        <f>SUM(D41,K39,K33,D33,D24,K24,K14,D13)</f>
        <v>120</v>
      </c>
      <c r="L40" s="11"/>
      <c r="M40" s="32"/>
    </row>
    <row r="41" spans="1:15" ht="18" customHeight="1" x14ac:dyDescent="0.2">
      <c r="A41" s="42"/>
      <c r="B41" s="42"/>
      <c r="C41" s="109"/>
      <c r="D41" s="19">
        <f>SUM(D35:D40)</f>
        <v>12</v>
      </c>
      <c r="F41" s="35"/>
      <c r="H41" s="12"/>
      <c r="I41" s="12"/>
      <c r="J41" s="23"/>
      <c r="K41" s="10"/>
      <c r="L41" s="11"/>
      <c r="M41" s="32"/>
    </row>
    <row r="42" spans="1:15" ht="18" customHeight="1" x14ac:dyDescent="0.25">
      <c r="A42" s="113" t="s">
        <v>3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3"/>
    </row>
    <row r="43" spans="1:15" ht="18" customHeight="1" x14ac:dyDescent="0.25">
      <c r="A43" s="114" t="str">
        <f>A1</f>
        <v>Bachelor of Science in Physical Education Teacher Education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</row>
    <row r="44" spans="1:15" s="37" customFormat="1" ht="18" customHeight="1" x14ac:dyDescent="0.25">
      <c r="A44" s="43" t="s">
        <v>38</v>
      </c>
      <c r="B44" s="43"/>
      <c r="C44" s="43"/>
      <c r="D44" s="45"/>
      <c r="E44" s="45"/>
      <c r="F44" s="46"/>
      <c r="G44" s="107"/>
      <c r="H44" s="106"/>
      <c r="I44" s="106"/>
      <c r="J44" s="106"/>
      <c r="K44" s="106"/>
      <c r="L44" s="106"/>
      <c r="M44" s="106"/>
    </row>
    <row r="45" spans="1:15" s="42" customFormat="1" ht="18" customHeight="1" x14ac:dyDescent="0.25">
      <c r="A45" s="47" t="s">
        <v>5</v>
      </c>
      <c r="B45" s="47" t="s">
        <v>39</v>
      </c>
      <c r="C45" s="47"/>
      <c r="D45" s="97">
        <f>SUM(D46:D47)</f>
        <v>6</v>
      </c>
      <c r="E45" s="98" t="s">
        <v>20</v>
      </c>
      <c r="F45" s="39" t="s">
        <v>53</v>
      </c>
      <c r="G45" s="106"/>
      <c r="H45" s="43" t="s">
        <v>43</v>
      </c>
      <c r="I45" s="57" t="s">
        <v>161</v>
      </c>
      <c r="J45" s="41"/>
      <c r="K45" s="39">
        <f>SUM(K46:K73)</f>
        <v>50</v>
      </c>
      <c r="L45" s="39" t="s">
        <v>20</v>
      </c>
      <c r="M45" s="39" t="s">
        <v>53</v>
      </c>
      <c r="N45" s="40"/>
      <c r="O45" s="41"/>
    </row>
    <row r="46" spans="1:15" s="42" customFormat="1" ht="18" customHeight="1" x14ac:dyDescent="0.2">
      <c r="A46" s="61" t="str">
        <f t="shared" ref="A46:F46" si="0">H6</f>
        <v>ENGL 101</v>
      </c>
      <c r="B46" s="61" t="str">
        <f t="shared" si="0"/>
        <v>Composition I (SGR 1)</v>
      </c>
      <c r="C46" s="72">
        <f t="shared" si="0"/>
        <v>0</v>
      </c>
      <c r="D46" s="83">
        <f t="shared" si="0"/>
        <v>3</v>
      </c>
      <c r="E46" s="83">
        <f t="shared" si="0"/>
        <v>0</v>
      </c>
      <c r="F46" s="83">
        <f t="shared" si="0"/>
        <v>0</v>
      </c>
      <c r="G46" s="40"/>
      <c r="H46" s="84" t="s">
        <v>64</v>
      </c>
      <c r="I46" s="84" t="s">
        <v>65</v>
      </c>
      <c r="J46" s="81"/>
      <c r="K46" s="85">
        <v>1</v>
      </c>
      <c r="L46" s="85">
        <f>E11</f>
        <v>0</v>
      </c>
      <c r="M46" s="85">
        <f>F11</f>
        <v>0</v>
      </c>
      <c r="N46" s="40"/>
      <c r="O46" s="41"/>
    </row>
    <row r="47" spans="1:15" s="42" customFormat="1" ht="18" customHeight="1" x14ac:dyDescent="0.2">
      <c r="A47" s="61" t="str">
        <f t="shared" ref="A47:F47" si="1">A18</f>
        <v>ENGL 201</v>
      </c>
      <c r="B47" s="61" t="str">
        <f t="shared" si="1"/>
        <v>Composition II (SGR 1)</v>
      </c>
      <c r="C47" s="72" t="str">
        <f t="shared" si="1"/>
        <v>ENGL 101</v>
      </c>
      <c r="D47" s="83">
        <f t="shared" si="1"/>
        <v>3</v>
      </c>
      <c r="E47" s="83">
        <f t="shared" si="1"/>
        <v>0</v>
      </c>
      <c r="F47" s="83">
        <f t="shared" si="1"/>
        <v>0</v>
      </c>
      <c r="G47" s="40"/>
      <c r="H47" s="84" t="s">
        <v>162</v>
      </c>
      <c r="I47" s="84" t="s">
        <v>67</v>
      </c>
      <c r="J47" s="81"/>
      <c r="K47" s="85">
        <v>2</v>
      </c>
      <c r="L47" s="85">
        <f>E12</f>
        <v>0</v>
      </c>
      <c r="M47" s="85">
        <f>F12</f>
        <v>0</v>
      </c>
      <c r="N47" s="40"/>
      <c r="O47" s="41"/>
    </row>
    <row r="48" spans="1:15" s="42" customFormat="1" ht="18" customHeight="1" x14ac:dyDescent="0.2">
      <c r="C48" s="41"/>
      <c r="D48" s="40"/>
      <c r="E48" s="40"/>
      <c r="F48" s="40"/>
      <c r="G48" s="40"/>
      <c r="H48" s="84" t="s">
        <v>73</v>
      </c>
      <c r="I48" s="84" t="s">
        <v>74</v>
      </c>
      <c r="J48" s="81"/>
      <c r="K48" s="85">
        <v>2</v>
      </c>
      <c r="L48" s="85">
        <f>L12</f>
        <v>0</v>
      </c>
      <c r="M48" s="85">
        <f>M12</f>
        <v>0</v>
      </c>
      <c r="N48" s="40"/>
      <c r="O48" s="41"/>
    </row>
    <row r="49" spans="1:15" s="42" customFormat="1" ht="18" customHeight="1" x14ac:dyDescent="0.2">
      <c r="A49" s="47" t="s">
        <v>8</v>
      </c>
      <c r="B49" s="47" t="s">
        <v>40</v>
      </c>
      <c r="C49" s="38"/>
      <c r="D49" s="48">
        <f>D50</f>
        <v>3</v>
      </c>
      <c r="E49" s="49"/>
      <c r="F49" s="40"/>
      <c r="G49" s="40"/>
      <c r="H49" s="84" t="s">
        <v>75</v>
      </c>
      <c r="I49" s="84" t="s">
        <v>76</v>
      </c>
      <c r="J49" s="81"/>
      <c r="K49" s="85">
        <v>1</v>
      </c>
      <c r="L49" s="85">
        <f>L11</f>
        <v>0</v>
      </c>
      <c r="M49" s="85">
        <f>M11</f>
        <v>0</v>
      </c>
      <c r="N49" s="40"/>
      <c r="O49" s="41"/>
    </row>
    <row r="50" spans="1:15" s="42" customFormat="1" ht="18" customHeight="1" x14ac:dyDescent="0.2">
      <c r="A50" s="61" t="str">
        <f t="shared" ref="A50:F50" si="2">A8</f>
        <v>SPCM 101</v>
      </c>
      <c r="B50" s="61" t="str">
        <f t="shared" si="2"/>
        <v>Fundamentals of Speech (SGR 2)</v>
      </c>
      <c r="C50" s="72">
        <f t="shared" si="2"/>
        <v>0</v>
      </c>
      <c r="D50" s="83">
        <f t="shared" si="2"/>
        <v>3</v>
      </c>
      <c r="E50" s="83">
        <f t="shared" si="2"/>
        <v>0</v>
      </c>
      <c r="F50" s="83">
        <f t="shared" si="2"/>
        <v>0</v>
      </c>
      <c r="G50" s="40"/>
      <c r="H50" s="84" t="s">
        <v>77</v>
      </c>
      <c r="I50" s="84" t="s">
        <v>78</v>
      </c>
      <c r="J50" s="81" t="s">
        <v>118</v>
      </c>
      <c r="K50" s="85">
        <v>2</v>
      </c>
      <c r="L50" s="85">
        <f t="shared" ref="L50:M52" si="3">E15</f>
        <v>0</v>
      </c>
      <c r="M50" s="85">
        <f t="shared" si="3"/>
        <v>0</v>
      </c>
      <c r="N50" s="40"/>
      <c r="O50" s="41"/>
    </row>
    <row r="51" spans="1:15" s="42" customFormat="1" ht="18" customHeight="1" x14ac:dyDescent="0.2">
      <c r="C51" s="41"/>
      <c r="D51" s="40"/>
      <c r="E51" s="40"/>
      <c r="F51" s="40"/>
      <c r="G51" s="54"/>
      <c r="H51" s="84" t="s">
        <v>79</v>
      </c>
      <c r="I51" s="84" t="s">
        <v>80</v>
      </c>
      <c r="J51" s="81" t="s">
        <v>199</v>
      </c>
      <c r="K51" s="85">
        <v>1</v>
      </c>
      <c r="L51" s="85">
        <f t="shared" si="3"/>
        <v>0</v>
      </c>
      <c r="M51" s="85">
        <f t="shared" si="3"/>
        <v>0</v>
      </c>
      <c r="N51" s="40"/>
      <c r="O51" s="41"/>
    </row>
    <row r="52" spans="1:15" s="42" customFormat="1" ht="18" customHeight="1" x14ac:dyDescent="0.2">
      <c r="A52" s="47" t="s">
        <v>9</v>
      </c>
      <c r="B52" s="47" t="s">
        <v>41</v>
      </c>
      <c r="C52" s="47"/>
      <c r="D52" s="48">
        <f>SUM(D53:D54)</f>
        <v>6</v>
      </c>
      <c r="E52" s="49"/>
      <c r="F52" s="40"/>
      <c r="G52" s="40"/>
      <c r="H52" s="84" t="s">
        <v>81</v>
      </c>
      <c r="I52" s="84" t="s">
        <v>82</v>
      </c>
      <c r="J52" s="81" t="s">
        <v>199</v>
      </c>
      <c r="K52" s="85">
        <v>1</v>
      </c>
      <c r="L52" s="85">
        <f t="shared" si="3"/>
        <v>0</v>
      </c>
      <c r="M52" s="85">
        <f t="shared" si="3"/>
        <v>0</v>
      </c>
      <c r="N52" s="40"/>
      <c r="O52" s="41"/>
    </row>
    <row r="53" spans="1:15" s="42" customFormat="1" ht="18" customHeight="1" x14ac:dyDescent="0.2">
      <c r="A53" s="61" t="str">
        <f t="shared" ref="A53:F53" si="4">H8</f>
        <v>SGR #3</v>
      </c>
      <c r="B53" s="61" t="str">
        <f t="shared" si="4"/>
        <v>Social Sciences/Diversity (SGR 3)</v>
      </c>
      <c r="C53" s="72" t="str">
        <f t="shared" si="4"/>
        <v>Psych 101 or Soc 100</v>
      </c>
      <c r="D53" s="83">
        <f t="shared" si="4"/>
        <v>3</v>
      </c>
      <c r="E53" s="83">
        <f t="shared" si="4"/>
        <v>0</v>
      </c>
      <c r="F53" s="83">
        <f t="shared" si="4"/>
        <v>0</v>
      </c>
      <c r="G53" s="40"/>
      <c r="H53" s="86" t="s">
        <v>83</v>
      </c>
      <c r="I53" s="86" t="s">
        <v>163</v>
      </c>
      <c r="J53" s="82" t="s">
        <v>199</v>
      </c>
      <c r="K53" s="87">
        <v>1</v>
      </c>
      <c r="L53" s="87">
        <f t="shared" ref="L53:M55" si="5">E20</f>
        <v>0</v>
      </c>
      <c r="M53" s="87">
        <f t="shared" si="5"/>
        <v>0</v>
      </c>
      <c r="N53" s="40"/>
      <c r="O53" s="41"/>
    </row>
    <row r="54" spans="1:15" s="42" customFormat="1" ht="18" customHeight="1" x14ac:dyDescent="0.2">
      <c r="A54" s="61" t="s">
        <v>61</v>
      </c>
      <c r="B54" s="61" t="s">
        <v>158</v>
      </c>
      <c r="C54" s="72"/>
      <c r="D54" s="83">
        <v>3</v>
      </c>
      <c r="E54" s="83">
        <f>E17</f>
        <v>0</v>
      </c>
      <c r="F54" s="83">
        <f>F17</f>
        <v>0</v>
      </c>
      <c r="G54" s="40"/>
      <c r="H54" s="86" t="s">
        <v>85</v>
      </c>
      <c r="I54" s="86" t="s">
        <v>164</v>
      </c>
      <c r="J54" s="82" t="s">
        <v>199</v>
      </c>
      <c r="K54" s="87">
        <v>1</v>
      </c>
      <c r="L54" s="87">
        <f t="shared" si="5"/>
        <v>0</v>
      </c>
      <c r="M54" s="87">
        <f t="shared" si="5"/>
        <v>0</v>
      </c>
      <c r="N54" s="40"/>
      <c r="O54" s="41"/>
    </row>
    <row r="55" spans="1:15" s="42" customFormat="1" ht="18" customHeight="1" x14ac:dyDescent="0.2">
      <c r="C55" s="41"/>
      <c r="D55" s="40"/>
      <c r="E55" s="40"/>
      <c r="F55" s="40"/>
      <c r="G55" s="40"/>
      <c r="H55" s="86" t="s">
        <v>87</v>
      </c>
      <c r="I55" s="86" t="s">
        <v>165</v>
      </c>
      <c r="J55" s="82" t="s">
        <v>199</v>
      </c>
      <c r="K55" s="87">
        <v>1</v>
      </c>
      <c r="L55" s="87">
        <f t="shared" si="5"/>
        <v>0</v>
      </c>
      <c r="M55" s="87">
        <f t="shared" si="5"/>
        <v>0</v>
      </c>
      <c r="N55" s="40"/>
      <c r="O55" s="41"/>
    </row>
    <row r="56" spans="1:15" s="42" customFormat="1" ht="18" customHeight="1" x14ac:dyDescent="0.2">
      <c r="A56" s="47" t="s">
        <v>10</v>
      </c>
      <c r="B56" s="47" t="s">
        <v>42</v>
      </c>
      <c r="C56" s="47"/>
      <c r="D56" s="48">
        <f>SUM(D57:D57)</f>
        <v>3</v>
      </c>
      <c r="E56" s="49"/>
      <c r="F56" s="40"/>
      <c r="G56" s="40"/>
      <c r="H56" s="86" t="s">
        <v>94</v>
      </c>
      <c r="I56" s="86" t="s">
        <v>95</v>
      </c>
      <c r="J56" s="82" t="s">
        <v>199</v>
      </c>
      <c r="K56" s="87">
        <v>1</v>
      </c>
      <c r="L56" s="87">
        <f t="shared" ref="L56:M60" si="6">L18</f>
        <v>0</v>
      </c>
      <c r="M56" s="87">
        <f t="shared" si="6"/>
        <v>0</v>
      </c>
      <c r="N56" s="40"/>
      <c r="O56" s="41"/>
    </row>
    <row r="57" spans="1:15" s="42" customFormat="1" ht="18" customHeight="1" x14ac:dyDescent="0.2">
      <c r="A57" s="61" t="str">
        <f t="shared" ref="A57:F57" si="7">H13</f>
        <v>SGR #4</v>
      </c>
      <c r="B57" s="61" t="str">
        <f t="shared" si="7"/>
        <v>Humanities/Arts Diversity (SGR 4)</v>
      </c>
      <c r="C57" s="72">
        <f t="shared" si="7"/>
        <v>0</v>
      </c>
      <c r="D57" s="83">
        <f t="shared" si="7"/>
        <v>3</v>
      </c>
      <c r="E57" s="83">
        <f t="shared" si="7"/>
        <v>0</v>
      </c>
      <c r="F57" s="83">
        <f t="shared" si="7"/>
        <v>0</v>
      </c>
      <c r="G57" s="40"/>
      <c r="H57" s="86" t="s">
        <v>96</v>
      </c>
      <c r="I57" s="86" t="s">
        <v>97</v>
      </c>
      <c r="J57" s="82" t="s">
        <v>98</v>
      </c>
      <c r="K57" s="87">
        <v>2</v>
      </c>
      <c r="L57" s="87">
        <f t="shared" si="6"/>
        <v>0</v>
      </c>
      <c r="M57" s="87">
        <f t="shared" si="6"/>
        <v>0</v>
      </c>
      <c r="N57" s="40"/>
      <c r="O57" s="41"/>
    </row>
    <row r="58" spans="1:15" s="42" customFormat="1" ht="18" customHeight="1" x14ac:dyDescent="0.2">
      <c r="A58" s="61" t="str">
        <f t="shared" ref="A58:F58" si="8">A10</f>
        <v>SGR #5</v>
      </c>
      <c r="B58" s="61" t="str">
        <f t="shared" si="8"/>
        <v>Mathematics (SGR 5)</v>
      </c>
      <c r="C58" s="72" t="str">
        <f t="shared" si="8"/>
        <v>Math 102 or higher</v>
      </c>
      <c r="D58" s="83">
        <f t="shared" si="8"/>
        <v>3</v>
      </c>
      <c r="E58" s="83">
        <f t="shared" si="8"/>
        <v>0</v>
      </c>
      <c r="F58" s="83">
        <f t="shared" si="8"/>
        <v>0</v>
      </c>
      <c r="G58" s="40"/>
      <c r="H58" s="86" t="s">
        <v>166</v>
      </c>
      <c r="I58" s="86" t="s">
        <v>100</v>
      </c>
      <c r="J58" s="82" t="s">
        <v>106</v>
      </c>
      <c r="K58" s="87">
        <v>2</v>
      </c>
      <c r="L58" s="87">
        <f t="shared" si="6"/>
        <v>0</v>
      </c>
      <c r="M58" s="87">
        <f t="shared" si="6"/>
        <v>0</v>
      </c>
      <c r="N58" s="40"/>
      <c r="O58" s="41"/>
    </row>
    <row r="59" spans="1:15" s="42" customFormat="1" ht="18" customHeight="1" x14ac:dyDescent="0.2">
      <c r="C59" s="73"/>
      <c r="D59" s="40"/>
      <c r="E59" s="40"/>
      <c r="F59" s="40"/>
      <c r="G59" s="40"/>
      <c r="H59" s="86" t="s">
        <v>101</v>
      </c>
      <c r="I59" s="86" t="s">
        <v>102</v>
      </c>
      <c r="J59" s="82" t="s">
        <v>106</v>
      </c>
      <c r="K59" s="87">
        <v>2</v>
      </c>
      <c r="L59" s="87">
        <f t="shared" si="6"/>
        <v>0</v>
      </c>
      <c r="M59" s="87">
        <f t="shared" si="6"/>
        <v>0</v>
      </c>
      <c r="N59" s="40"/>
      <c r="O59" s="41"/>
    </row>
    <row r="60" spans="1:15" s="42" customFormat="1" ht="18" customHeight="1" x14ac:dyDescent="0.2">
      <c r="A60" s="47" t="s">
        <v>11</v>
      </c>
      <c r="B60" s="47" t="s">
        <v>44</v>
      </c>
      <c r="C60" s="74"/>
      <c r="D60" s="48">
        <f>SUM(D61:D62)</f>
        <v>6</v>
      </c>
      <c r="E60" s="49"/>
      <c r="F60" s="40"/>
      <c r="G60" s="40"/>
      <c r="H60" s="86" t="s">
        <v>103</v>
      </c>
      <c r="I60" s="86" t="s">
        <v>167</v>
      </c>
      <c r="J60" s="82" t="s">
        <v>106</v>
      </c>
      <c r="K60" s="87">
        <v>3</v>
      </c>
      <c r="L60" s="87">
        <f t="shared" si="6"/>
        <v>0</v>
      </c>
      <c r="M60" s="87">
        <f t="shared" si="6"/>
        <v>0</v>
      </c>
      <c r="N60" s="40"/>
      <c r="O60" s="41"/>
    </row>
    <row r="61" spans="1:15" s="42" customFormat="1" ht="18" customHeight="1" x14ac:dyDescent="0.2">
      <c r="A61" s="61" t="str">
        <f t="shared" ref="A61:F61" si="9">A7</f>
        <v>SGR 6</v>
      </c>
      <c r="B61" s="61" t="str">
        <f t="shared" si="9"/>
        <v>Natural Sciences</v>
      </c>
      <c r="C61" s="72">
        <f t="shared" si="9"/>
        <v>0</v>
      </c>
      <c r="D61" s="83">
        <f t="shared" si="9"/>
        <v>3</v>
      </c>
      <c r="E61" s="83">
        <f t="shared" si="9"/>
        <v>0</v>
      </c>
      <c r="F61" s="83">
        <f t="shared" si="9"/>
        <v>0</v>
      </c>
      <c r="G61" s="40"/>
      <c r="H61" s="86" t="s">
        <v>110</v>
      </c>
      <c r="I61" s="86" t="s">
        <v>111</v>
      </c>
      <c r="J61" s="82" t="s">
        <v>118</v>
      </c>
      <c r="K61" s="87">
        <v>2</v>
      </c>
      <c r="L61" s="87">
        <f>E26</f>
        <v>0</v>
      </c>
      <c r="M61" s="87">
        <f>F26</f>
        <v>0</v>
      </c>
      <c r="N61" s="40"/>
      <c r="O61" s="41"/>
    </row>
    <row r="62" spans="1:15" s="42" customFormat="1" ht="18" customHeight="1" x14ac:dyDescent="0.2">
      <c r="A62" s="61" t="str">
        <f t="shared" ref="A62:F62" si="10">H7</f>
        <v>SGR 6</v>
      </c>
      <c r="B62" s="61" t="str">
        <f t="shared" si="10"/>
        <v>Natural Science</v>
      </c>
      <c r="C62" s="72">
        <f t="shared" si="10"/>
        <v>0</v>
      </c>
      <c r="D62" s="83">
        <f t="shared" si="10"/>
        <v>3</v>
      </c>
      <c r="E62" s="83">
        <f t="shared" si="10"/>
        <v>0</v>
      </c>
      <c r="F62" s="83">
        <f t="shared" si="10"/>
        <v>0</v>
      </c>
      <c r="G62" s="40"/>
      <c r="H62" s="86" t="s">
        <v>112</v>
      </c>
      <c r="I62" s="86" t="s">
        <v>168</v>
      </c>
      <c r="J62" s="82" t="s">
        <v>118</v>
      </c>
      <c r="K62" s="87">
        <v>3</v>
      </c>
      <c r="L62" s="87">
        <f>E27</f>
        <v>0</v>
      </c>
      <c r="M62" s="87">
        <f>F27</f>
        <v>0</v>
      </c>
      <c r="N62" s="40"/>
      <c r="O62" s="41"/>
    </row>
    <row r="63" spans="1:15" s="42" customFormat="1" ht="18" customHeight="1" x14ac:dyDescent="0.2">
      <c r="C63" s="74"/>
      <c r="D63" s="71"/>
      <c r="E63" s="71"/>
      <c r="F63" s="71"/>
      <c r="G63" s="40"/>
      <c r="H63" s="102" t="s">
        <v>125</v>
      </c>
      <c r="I63" s="86" t="s">
        <v>185</v>
      </c>
      <c r="J63" s="82"/>
      <c r="K63" s="100">
        <v>3</v>
      </c>
      <c r="L63" s="87">
        <f>L26</f>
        <v>0</v>
      </c>
      <c r="M63" s="87">
        <f>M26</f>
        <v>0</v>
      </c>
      <c r="N63" s="40"/>
      <c r="O63" s="41"/>
    </row>
    <row r="64" spans="1:15" s="42" customFormat="1" ht="18" customHeight="1" x14ac:dyDescent="0.2">
      <c r="A64" s="43" t="s">
        <v>45</v>
      </c>
      <c r="B64" s="44"/>
      <c r="C64" s="43"/>
      <c r="D64" s="45"/>
      <c r="E64" s="45"/>
      <c r="F64" s="46"/>
      <c r="G64" s="40"/>
      <c r="H64" s="102" t="s">
        <v>132</v>
      </c>
      <c r="I64" s="86" t="s">
        <v>133</v>
      </c>
      <c r="J64" s="82" t="s">
        <v>106</v>
      </c>
      <c r="K64" s="100">
        <v>2</v>
      </c>
      <c r="L64" s="87">
        <f>L29</f>
        <v>0</v>
      </c>
      <c r="M64" s="87">
        <f>M29</f>
        <v>0</v>
      </c>
      <c r="N64" s="40"/>
      <c r="O64" s="41"/>
    </row>
    <row r="65" spans="1:21" s="42" customFormat="1" ht="18" customHeight="1" x14ac:dyDescent="0.2">
      <c r="C65" s="74"/>
      <c r="D65" s="71"/>
      <c r="E65" s="71"/>
      <c r="F65" s="71"/>
      <c r="G65" s="40"/>
      <c r="H65" s="102" t="s">
        <v>183</v>
      </c>
      <c r="I65" s="86" t="s">
        <v>184</v>
      </c>
      <c r="J65" s="82" t="s">
        <v>118</v>
      </c>
      <c r="K65" s="100">
        <v>2</v>
      </c>
      <c r="L65" s="87">
        <f>E32</f>
        <v>0</v>
      </c>
      <c r="M65" s="87">
        <f>F32</f>
        <v>0</v>
      </c>
      <c r="N65" s="40"/>
      <c r="O65" s="41"/>
    </row>
    <row r="66" spans="1:21" s="42" customFormat="1" ht="18" customHeight="1" x14ac:dyDescent="0.2">
      <c r="A66" s="44" t="s">
        <v>6</v>
      </c>
      <c r="B66" s="44" t="s">
        <v>12</v>
      </c>
      <c r="C66" s="99"/>
      <c r="D66" s="55">
        <f>D67</f>
        <v>2</v>
      </c>
      <c r="E66" s="56"/>
      <c r="F66" s="51"/>
      <c r="G66" s="40"/>
      <c r="H66" s="102" t="s">
        <v>187</v>
      </c>
      <c r="I66" s="86" t="s">
        <v>188</v>
      </c>
      <c r="J66" s="82" t="s">
        <v>199</v>
      </c>
      <c r="K66" s="100">
        <v>3</v>
      </c>
      <c r="L66" s="87">
        <f>E39</f>
        <v>0</v>
      </c>
      <c r="M66" s="87">
        <f>F39</f>
        <v>0</v>
      </c>
      <c r="N66" s="40"/>
      <c r="O66" s="41"/>
    </row>
    <row r="67" spans="1:21" s="42" customFormat="1" ht="18" customHeight="1" x14ac:dyDescent="0.2">
      <c r="A67" s="58" t="str">
        <f>A6</f>
        <v>EHS 109</v>
      </c>
      <c r="B67" s="58" t="str">
        <f>B6</f>
        <v>First Year Seminar (IGR 1)</v>
      </c>
      <c r="C67" s="58" t="s">
        <v>118</v>
      </c>
      <c r="D67" s="58">
        <f>D6</f>
        <v>2</v>
      </c>
      <c r="E67" s="58">
        <f>E6</f>
        <v>0</v>
      </c>
      <c r="F67" s="58">
        <f>F6</f>
        <v>0</v>
      </c>
      <c r="G67" s="40"/>
      <c r="H67" s="102" t="s">
        <v>156</v>
      </c>
      <c r="I67" s="86" t="s">
        <v>157</v>
      </c>
      <c r="J67" s="82" t="s">
        <v>106</v>
      </c>
      <c r="K67" s="100">
        <v>2</v>
      </c>
      <c r="L67" s="87">
        <f>L38</f>
        <v>0</v>
      </c>
      <c r="M67" s="87">
        <f>M38</f>
        <v>0</v>
      </c>
      <c r="N67" s="40"/>
      <c r="O67" s="41"/>
    </row>
    <row r="68" spans="1:21" s="42" customFormat="1" ht="18" customHeight="1" x14ac:dyDescent="0.2">
      <c r="A68" s="50"/>
      <c r="B68" s="50"/>
      <c r="C68" s="76"/>
      <c r="D68" s="51"/>
      <c r="E68" s="51"/>
      <c r="F68" s="51"/>
      <c r="G68" s="40"/>
      <c r="H68" s="102" t="s">
        <v>140</v>
      </c>
      <c r="I68" s="86" t="s">
        <v>186</v>
      </c>
      <c r="J68" s="82"/>
      <c r="K68" s="100">
        <v>3</v>
      </c>
      <c r="L68" s="87">
        <f>E35</f>
        <v>0</v>
      </c>
      <c r="M68" s="87">
        <f>F35</f>
        <v>0</v>
      </c>
      <c r="N68" s="40"/>
      <c r="O68" s="41"/>
    </row>
    <row r="69" spans="1:21" s="42" customFormat="1" ht="18" customHeight="1" x14ac:dyDescent="0.2">
      <c r="A69" s="44" t="s">
        <v>7</v>
      </c>
      <c r="B69" s="44" t="s">
        <v>13</v>
      </c>
      <c r="C69" s="75"/>
      <c r="D69" s="55">
        <f>D70</f>
        <v>2</v>
      </c>
      <c r="E69" s="56"/>
      <c r="F69" s="51"/>
      <c r="G69" s="40"/>
      <c r="H69" s="102" t="s">
        <v>114</v>
      </c>
      <c r="I69" s="86" t="s">
        <v>169</v>
      </c>
      <c r="J69" s="82"/>
      <c r="K69" s="100">
        <v>2</v>
      </c>
      <c r="L69" s="87">
        <f>E28</f>
        <v>0</v>
      </c>
      <c r="M69" s="87">
        <f>F28</f>
        <v>0</v>
      </c>
      <c r="N69" s="40"/>
      <c r="O69" s="41"/>
    </row>
    <row r="70" spans="1:21" s="42" customFormat="1" ht="18" customHeight="1" x14ac:dyDescent="0.2">
      <c r="A70" s="58" t="s">
        <v>135</v>
      </c>
      <c r="B70" s="58" t="s">
        <v>159</v>
      </c>
      <c r="C70" s="77">
        <f>J16</f>
        <v>0</v>
      </c>
      <c r="D70" s="59">
        <v>2</v>
      </c>
      <c r="E70" s="59">
        <f>L16</f>
        <v>0</v>
      </c>
      <c r="F70" s="59">
        <f>M16</f>
        <v>0</v>
      </c>
      <c r="G70" s="40"/>
      <c r="H70" s="103" t="s">
        <v>180</v>
      </c>
      <c r="I70" s="101" t="s">
        <v>176</v>
      </c>
      <c r="J70" s="104"/>
      <c r="K70" s="111">
        <v>2</v>
      </c>
      <c r="L70" s="123">
        <f>L9</f>
        <v>0</v>
      </c>
      <c r="M70" s="125">
        <f>M9</f>
        <v>0</v>
      </c>
      <c r="N70" s="40"/>
      <c r="O70" s="41"/>
    </row>
    <row r="71" spans="1:21" s="42" customFormat="1" ht="18" customHeight="1" x14ac:dyDescent="0.2">
      <c r="A71" s="50"/>
      <c r="B71" s="50"/>
      <c r="C71" s="76"/>
      <c r="D71" s="51"/>
      <c r="E71" s="51"/>
      <c r="F71" s="51"/>
      <c r="G71" s="40"/>
      <c r="H71" s="103" t="s">
        <v>71</v>
      </c>
      <c r="I71" s="101" t="s">
        <v>72</v>
      </c>
      <c r="J71" s="104"/>
      <c r="K71" s="112"/>
      <c r="L71" s="124"/>
      <c r="M71" s="126"/>
      <c r="N71" s="40"/>
      <c r="O71" s="41"/>
    </row>
    <row r="72" spans="1:21" s="42" customFormat="1" ht="18" customHeight="1" x14ac:dyDescent="0.2">
      <c r="A72" s="44" t="s">
        <v>14</v>
      </c>
      <c r="B72" s="44"/>
      <c r="C72" s="75"/>
      <c r="D72" s="55">
        <f>D73</f>
        <v>3</v>
      </c>
      <c r="E72" s="56"/>
      <c r="F72" s="51"/>
      <c r="G72" s="40"/>
      <c r="H72" s="103" t="s">
        <v>122</v>
      </c>
      <c r="I72" s="101" t="s">
        <v>182</v>
      </c>
      <c r="J72" s="104"/>
      <c r="K72" s="111">
        <v>3</v>
      </c>
      <c r="L72" s="123">
        <f>E31</f>
        <v>0</v>
      </c>
      <c r="M72" s="125">
        <f>F31</f>
        <v>0</v>
      </c>
      <c r="N72" s="40"/>
      <c r="O72" s="41"/>
    </row>
    <row r="73" spans="1:21" s="42" customFormat="1" ht="18" customHeight="1" x14ac:dyDescent="0.2">
      <c r="A73" s="52" t="str">
        <f t="shared" ref="A73:F73" si="11">H8</f>
        <v>SGR #3</v>
      </c>
      <c r="B73" s="52" t="str">
        <f t="shared" si="11"/>
        <v>Social Sciences/Diversity (SGR 3)</v>
      </c>
      <c r="C73" s="79" t="str">
        <f t="shared" si="11"/>
        <v>Psych 101 or Soc 100</v>
      </c>
      <c r="D73" s="53">
        <f t="shared" si="11"/>
        <v>3</v>
      </c>
      <c r="E73" s="53">
        <f t="shared" si="11"/>
        <v>0</v>
      </c>
      <c r="F73" s="53">
        <f t="shared" si="11"/>
        <v>0</v>
      </c>
      <c r="G73" s="40"/>
      <c r="H73" s="103" t="s">
        <v>181</v>
      </c>
      <c r="I73" s="101" t="s">
        <v>179</v>
      </c>
      <c r="J73" s="104"/>
      <c r="K73" s="112"/>
      <c r="L73" s="124"/>
      <c r="M73" s="126"/>
      <c r="N73" s="40"/>
      <c r="O73" s="41"/>
    </row>
    <row r="74" spans="1:21" s="42" customFormat="1" ht="18" customHeight="1" x14ac:dyDescent="0.2">
      <c r="A74" s="50"/>
      <c r="B74" s="50"/>
      <c r="C74" s="76"/>
      <c r="D74" s="51"/>
      <c r="E74" s="51"/>
      <c r="F74" s="51"/>
      <c r="G74" s="40"/>
      <c r="H74" s="43" t="s">
        <v>46</v>
      </c>
      <c r="I74" s="65"/>
      <c r="J74" s="66"/>
      <c r="K74" s="69">
        <f>SUM(K75:K85)</f>
        <v>147</v>
      </c>
      <c r="L74" s="67"/>
      <c r="M74" s="67"/>
      <c r="N74" s="40"/>
      <c r="O74" s="41"/>
    </row>
    <row r="75" spans="1:21" s="42" customFormat="1" ht="18" customHeight="1" x14ac:dyDescent="0.2">
      <c r="A75" s="44" t="s">
        <v>15</v>
      </c>
      <c r="B75" s="44"/>
      <c r="C75" s="75"/>
      <c r="D75" s="55">
        <f>D76</f>
        <v>2</v>
      </c>
      <c r="E75" s="56"/>
      <c r="F75" s="51"/>
      <c r="G75" s="40"/>
      <c r="H75" s="86" t="s">
        <v>90</v>
      </c>
      <c r="I75" s="86" t="s">
        <v>91</v>
      </c>
      <c r="J75" s="82"/>
      <c r="K75" s="87">
        <v>2</v>
      </c>
      <c r="L75" s="87">
        <f>L16</f>
        <v>0</v>
      </c>
      <c r="M75" s="87">
        <f>M16</f>
        <v>0</v>
      </c>
      <c r="N75" s="40"/>
      <c r="O75" s="41"/>
    </row>
    <row r="76" spans="1:21" s="42" customFormat="1" ht="18" customHeight="1" x14ac:dyDescent="0.2">
      <c r="A76" s="68" t="s">
        <v>132</v>
      </c>
      <c r="B76" s="68" t="s">
        <v>160</v>
      </c>
      <c r="C76" s="80" t="s">
        <v>106</v>
      </c>
      <c r="D76" s="70">
        <v>2</v>
      </c>
      <c r="E76" s="70">
        <f>L36</f>
        <v>0</v>
      </c>
      <c r="F76" s="70">
        <f>M36</f>
        <v>0</v>
      </c>
      <c r="G76" s="40"/>
      <c r="H76" s="84" t="s">
        <v>92</v>
      </c>
      <c r="I76" s="84" t="s">
        <v>170</v>
      </c>
      <c r="J76" s="81"/>
      <c r="K76" s="85">
        <v>3</v>
      </c>
      <c r="L76" s="85">
        <f>L17</f>
        <v>0</v>
      </c>
      <c r="M76" s="85">
        <f>M17</f>
        <v>0</v>
      </c>
      <c r="N76" s="40"/>
      <c r="O76" s="41"/>
    </row>
    <row r="77" spans="1:21" s="42" customFormat="1" ht="18" customHeight="1" x14ac:dyDescent="0.2">
      <c r="A77" s="3"/>
      <c r="B77" s="1"/>
      <c r="C77" s="1"/>
      <c r="D77" s="1"/>
      <c r="E77" s="1"/>
      <c r="F77" s="3"/>
      <c r="G77" s="40"/>
      <c r="H77" s="84" t="s">
        <v>116</v>
      </c>
      <c r="I77" s="84" t="s">
        <v>171</v>
      </c>
      <c r="J77" s="127" t="s">
        <v>146</v>
      </c>
      <c r="K77" s="85">
        <v>2</v>
      </c>
      <c r="L77" s="85">
        <f>E29</f>
        <v>0</v>
      </c>
      <c r="M77" s="85">
        <f>F29</f>
        <v>0</v>
      </c>
      <c r="N77" s="40"/>
      <c r="O77" s="41"/>
    </row>
    <row r="78" spans="1:21" s="42" customFormat="1" ht="18" customHeight="1" x14ac:dyDescent="0.2">
      <c r="A78" s="105" t="s">
        <v>191</v>
      </c>
      <c r="B78" s="1"/>
      <c r="C78" s="1"/>
      <c r="D78" s="1">
        <f>D79</f>
        <v>2</v>
      </c>
      <c r="E78" s="1"/>
      <c r="F78" s="3"/>
      <c r="G78" s="40"/>
      <c r="H78" s="86" t="s">
        <v>137</v>
      </c>
      <c r="I78" s="86" t="s">
        <v>172</v>
      </c>
      <c r="J78" s="129" t="s">
        <v>146</v>
      </c>
      <c r="K78" s="87">
        <v>2</v>
      </c>
      <c r="L78" s="87">
        <f>L32</f>
        <v>0</v>
      </c>
      <c r="M78" s="87">
        <f>M23</f>
        <v>0</v>
      </c>
      <c r="N78" s="60"/>
      <c r="O78" s="41"/>
    </row>
    <row r="79" spans="1:21" s="42" customFormat="1" ht="18" customHeight="1" x14ac:dyDescent="0.2">
      <c r="A79" s="3" t="str">
        <f t="shared" ref="A79:F79" si="12">H30</f>
        <v>EHS 309</v>
      </c>
      <c r="B79" s="1" t="str">
        <f t="shared" si="12"/>
        <v>Interdisciplinary Group Processes</v>
      </c>
      <c r="C79" s="1" t="str">
        <f t="shared" si="12"/>
        <v>spring</v>
      </c>
      <c r="D79" s="1">
        <f t="shared" si="12"/>
        <v>2</v>
      </c>
      <c r="E79" s="1">
        <f t="shared" si="12"/>
        <v>0</v>
      </c>
      <c r="F79" s="3">
        <f t="shared" si="12"/>
        <v>0</v>
      </c>
      <c r="G79" s="40"/>
      <c r="H79" s="86" t="s">
        <v>144</v>
      </c>
      <c r="I79" s="86" t="s">
        <v>145</v>
      </c>
      <c r="J79" s="129" t="s">
        <v>146</v>
      </c>
      <c r="K79" s="87">
        <v>1</v>
      </c>
      <c r="L79" s="87">
        <f>E37</f>
        <v>0</v>
      </c>
      <c r="M79" s="87">
        <f>F37</f>
        <v>0</v>
      </c>
      <c r="N79" s="40"/>
      <c r="O79" s="41"/>
    </row>
    <row r="80" spans="1:21" s="42" customFormat="1" ht="18" customHeight="1" x14ac:dyDescent="0.2">
      <c r="A80" s="3"/>
      <c r="B80" s="1"/>
      <c r="C80" s="1"/>
      <c r="D80" s="1"/>
      <c r="E80" s="1"/>
      <c r="F80" s="3"/>
      <c r="G80" s="40"/>
      <c r="H80" s="84" t="s">
        <v>147</v>
      </c>
      <c r="I80" s="84" t="s">
        <v>173</v>
      </c>
      <c r="J80" s="127" t="s">
        <v>146</v>
      </c>
      <c r="K80" s="85">
        <v>2</v>
      </c>
      <c r="L80" s="85">
        <f>E38</f>
        <v>0</v>
      </c>
      <c r="M80" s="85">
        <f>F38</f>
        <v>0</v>
      </c>
      <c r="N80" s="40"/>
      <c r="O80" s="41"/>
      <c r="S80" s="47"/>
      <c r="T80" s="47"/>
      <c r="U80" s="44"/>
    </row>
    <row r="81" spans="1:15" s="42" customFormat="1" ht="18" customHeight="1" x14ac:dyDescent="0.2">
      <c r="A81" s="62" t="s">
        <v>47</v>
      </c>
      <c r="B81" s="62"/>
      <c r="C81" s="63"/>
      <c r="D81" s="64">
        <f>D82</f>
        <v>4</v>
      </c>
      <c r="E81" s="1"/>
      <c r="F81" s="1"/>
      <c r="G81" s="40"/>
      <c r="H81" s="84" t="s">
        <v>142</v>
      </c>
      <c r="I81" s="84" t="s">
        <v>143</v>
      </c>
      <c r="J81" s="81"/>
      <c r="K81" s="85">
        <v>3</v>
      </c>
      <c r="L81" s="85">
        <f>E36</f>
        <v>0</v>
      </c>
      <c r="M81" s="85">
        <f>F36</f>
        <v>0</v>
      </c>
      <c r="N81" s="40"/>
      <c r="O81" s="41"/>
    </row>
    <row r="82" spans="1:15" s="42" customFormat="1" ht="18" customHeight="1" x14ac:dyDescent="0.2">
      <c r="A82" s="88" t="s">
        <v>119</v>
      </c>
      <c r="B82" s="88" t="s">
        <v>177</v>
      </c>
      <c r="C82" s="78" t="s">
        <v>178</v>
      </c>
      <c r="D82" s="89">
        <v>4</v>
      </c>
      <c r="E82" s="1"/>
      <c r="F82" s="1"/>
      <c r="G82" s="40"/>
      <c r="H82" s="84" t="s">
        <v>154</v>
      </c>
      <c r="I82" s="84" t="s">
        <v>155</v>
      </c>
      <c r="J82" s="127" t="s">
        <v>174</v>
      </c>
      <c r="K82" s="85">
        <v>6</v>
      </c>
      <c r="L82" s="85">
        <f>L37</f>
        <v>0</v>
      </c>
      <c r="M82" s="85">
        <f>M37</f>
        <v>0</v>
      </c>
      <c r="N82" s="40"/>
      <c r="O82" s="41"/>
    </row>
    <row r="83" spans="1:15" s="42" customFormat="1" ht="18" customHeight="1" x14ac:dyDescent="0.2">
      <c r="A83" s="3" t="s">
        <v>196</v>
      </c>
      <c r="B83" s="3" t="s">
        <v>197</v>
      </c>
      <c r="C83" s="3" t="s">
        <v>198</v>
      </c>
      <c r="D83" s="1">
        <v>2</v>
      </c>
      <c r="E83" s="1"/>
      <c r="F83" s="1"/>
      <c r="G83" s="40"/>
      <c r="H83" s="84" t="s">
        <v>153</v>
      </c>
      <c r="I83" s="84" t="s">
        <v>175</v>
      </c>
      <c r="J83" s="127" t="s">
        <v>174</v>
      </c>
      <c r="K83" s="85">
        <v>6</v>
      </c>
      <c r="L83" s="85">
        <f>L37</f>
        <v>0</v>
      </c>
      <c r="M83" s="85">
        <f>M37</f>
        <v>0</v>
      </c>
      <c r="N83" s="40"/>
      <c r="O83" s="41"/>
    </row>
    <row r="84" spans="1:15" s="42" customFormat="1" ht="18" customHeight="1" x14ac:dyDescent="0.2">
      <c r="A84" s="3"/>
      <c r="B84" s="3"/>
      <c r="C84" s="3"/>
      <c r="D84" s="1"/>
      <c r="E84" s="1"/>
      <c r="F84" s="1"/>
      <c r="G84" s="40"/>
      <c r="H84" s="78"/>
      <c r="I84" s="78"/>
      <c r="J84" s="128"/>
      <c r="K84" s="78"/>
      <c r="L84" s="78"/>
      <c r="M84" s="78"/>
      <c r="N84" s="40"/>
      <c r="O84" s="41"/>
    </row>
    <row r="85" spans="1:15" s="42" customFormat="1" ht="18" customHeight="1" x14ac:dyDescent="0.2">
      <c r="A85" s="3"/>
      <c r="B85" s="3"/>
      <c r="C85" s="3"/>
      <c r="D85" s="1"/>
      <c r="E85" s="1"/>
      <c r="F85" s="1"/>
      <c r="G85" s="40"/>
      <c r="H85" s="78"/>
      <c r="I85" s="78"/>
      <c r="J85" s="1" t="s">
        <v>48</v>
      </c>
      <c r="K85" s="1">
        <f>K40</f>
        <v>120</v>
      </c>
      <c r="L85" s="78"/>
      <c r="M85" s="78"/>
      <c r="N85" s="40"/>
      <c r="O85" s="41"/>
    </row>
    <row r="86" spans="1:15" s="42" customFormat="1" ht="18" customHeight="1" x14ac:dyDescent="0.2">
      <c r="A86" s="3"/>
      <c r="B86" s="3"/>
      <c r="C86" s="3"/>
      <c r="D86" s="1"/>
      <c r="E86" s="1"/>
      <c r="F86" s="1"/>
      <c r="G86" s="40"/>
      <c r="H86" s="3"/>
      <c r="I86" s="1"/>
      <c r="J86" s="1"/>
      <c r="K86" s="1"/>
      <c r="L86" s="1"/>
      <c r="M86" s="2"/>
      <c r="N86" s="40"/>
      <c r="O86" s="41"/>
    </row>
    <row r="87" spans="1:15" ht="18" customHeight="1" x14ac:dyDescent="0.2">
      <c r="G87" s="3"/>
      <c r="I87" s="1"/>
      <c r="J87" s="1"/>
      <c r="M87" s="2"/>
      <c r="N87" s="3"/>
      <c r="O87" s="3"/>
    </row>
    <row r="88" spans="1:15" ht="18" customHeight="1" x14ac:dyDescent="0.2">
      <c r="G88" s="3"/>
      <c r="I88" s="1"/>
      <c r="J88" s="1"/>
      <c r="M88" s="2"/>
      <c r="N88" s="3"/>
      <c r="O88" s="3"/>
    </row>
    <row r="89" spans="1:15" ht="18" customHeight="1" x14ac:dyDescent="0.2">
      <c r="G89" s="3"/>
      <c r="N89" s="3"/>
      <c r="O89" s="3"/>
    </row>
    <row r="90" spans="1:15" ht="18" customHeight="1" x14ac:dyDescent="0.2">
      <c r="G90" s="3"/>
      <c r="N90" s="3"/>
      <c r="O90" s="3"/>
    </row>
  </sheetData>
  <mergeCells count="14">
    <mergeCell ref="K70:K71"/>
    <mergeCell ref="K72:K73"/>
    <mergeCell ref="A1:M1"/>
    <mergeCell ref="K3:M3"/>
    <mergeCell ref="D2:G2"/>
    <mergeCell ref="K2:M2"/>
    <mergeCell ref="D3:G3"/>
    <mergeCell ref="H3:I3"/>
    <mergeCell ref="A42:M42"/>
    <mergeCell ref="A43:M43"/>
    <mergeCell ref="L70:L71"/>
    <mergeCell ref="M70:M71"/>
    <mergeCell ref="L72:L73"/>
    <mergeCell ref="M72:M73"/>
  </mergeCells>
  <conditionalFormatting sqref="M30 M39:M41 F40:F41">
    <cfRule type="cellIs" dxfId="1" priority="2" operator="between">
      <formula>"F"</formula>
      <formula>"F"</formula>
    </cfRule>
  </conditionalFormatting>
  <conditionalFormatting sqref="M25">
    <cfRule type="cellIs" dxfId="0" priority="1" operator="between">
      <formula>"D"</formula>
      <formula>"F"</formula>
    </cfRule>
  </conditionalFormatting>
  <hyperlinks>
    <hyperlink ref="B6" r:id="rId1" location="IGR_Goal__1"/>
    <hyperlink ref="B8" r:id="rId2" location="IGR_Goal__2"/>
    <hyperlink ref="I6" r:id="rId3" location="Syst_Goal_1"/>
    <hyperlink ref="B19" r:id="rId4" location="Syst_Goal_4"/>
    <hyperlink ref="I13" r:id="rId5" location="Syst_Goal_4"/>
    <hyperlink ref="A6:B6" r:id="rId6" location="IGR_Goal__1" display="XX 109"/>
    <hyperlink ref="A8:B8" r:id="rId7" location="Syst_Goal_2" display="SPCM 101"/>
    <hyperlink ref="A10:B10" r:id="rId8" location="Syst_Goal_5" display="SGR #5"/>
    <hyperlink ref="H8:I8" r:id="rId9" location="Syst_Goal_3" display="SGR #3"/>
    <hyperlink ref="H13:I13" r:id="rId10" location="Syst_Goal_4" display="SGR #4"/>
    <hyperlink ref="A19:B19" r:id="rId11" location="Syst_Goal_4" display="SGR #4"/>
    <hyperlink ref="A75:B75" r:id="rId12" location="Advanced_Writing_Requirement" display="Advanced Writing Requirement"/>
    <hyperlink ref="A72:B72" r:id="rId13" location="Globalization_Requirement" display="Globalization Requirement"/>
    <hyperlink ref="A69:B69" r:id="rId14" location="IGR_Goal__2" display="IGR Goal 2"/>
    <hyperlink ref="A66:B66" r:id="rId15" location="IGR_Goal__1" display="IGR Goal 1"/>
    <hyperlink ref="A64:B64" r:id="rId16" location="SDSU_s_Institutional_Graduation_Requirements__IGRs_" display="Institutional Graduation Requirements (IGRs) (5 credits)"/>
    <hyperlink ref="A44:C44" r:id="rId17" location="I_Syst_Gene" display="System Gen Ed Requirements  (SGR) (30 credits, Complete First 2 Years)"/>
    <hyperlink ref="H6:I6" r:id="rId18" location="Syst_Goal_1" display="ENGL 101"/>
    <hyperlink ref="A18:B18" r:id="rId19" location="Syst_Goal_1" display="ENGL 201"/>
    <hyperlink ref="A45:B45" r:id="rId20" location="Syst_Goal_1" display="SGR Goal 1"/>
    <hyperlink ref="A49:B49" r:id="rId21" location="Syst_Goal_2" display="SGR Goal 2"/>
    <hyperlink ref="A52:C52" r:id="rId22" location="Syst_Goal_3" display="SGR Goal 3"/>
    <hyperlink ref="A56:C56" r:id="rId23" location="Syst_Goal_4" display="SGR Goal 4"/>
    <hyperlink ref="A60:B60" r:id="rId24" location="Syst_Goal_6" display="SGR Goal 6"/>
  </hyperlinks>
  <printOptions horizontalCentered="1" verticalCentered="1" headings="1" gridLines="1"/>
  <pageMargins left="0.25" right="0.25" top="0.25" bottom="0.25" header="0.25" footer="0.25"/>
  <pageSetup scale="75" orientation="landscape" r:id="rId2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78555DA0E1864F9AD0B5B1078ACF06" ma:contentTypeVersion="0" ma:contentTypeDescription="Create a new document." ma:contentTypeScope="" ma:versionID="142ea9bd2cc0a6d483635b5088ec326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B88A02-6BC5-4365-8DA5-D4D86EC720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FF13ADA-A522-41E9-8BA9-D1198C79D48E}">
  <ds:schemaRefs>
    <ds:schemaRef ds:uri="http://purl.org/dc/elements/1.1/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827A167-7BA2-4B12-B885-7C6C640A3D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BLANK EXAMPLE 4-YEAR PLAN</vt:lpstr>
      <vt:lpstr>'BLANK EXAMPLE 4-YEAR PLAN'!Print_Area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Linn, Rebecca</cp:lastModifiedBy>
  <cp:lastPrinted>2013-04-25T21:46:21Z</cp:lastPrinted>
  <dcterms:created xsi:type="dcterms:W3CDTF">2011-09-23T19:24:55Z</dcterms:created>
  <dcterms:modified xsi:type="dcterms:W3CDTF">2013-05-20T14:19:39Z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0x010100E578555DA0E1864F9AD0B5B1078ACF06</vt:lpwstr>
  </property>
</Properties>
</file>