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7055" windowHeight="8880" activeTab="1"/>
  </bookViews>
  <sheets>
    <sheet name="Geography 4-yr Plan" sheetId="5" r:id="rId1"/>
    <sheet name="Course information" sheetId="7" r:id="rId2"/>
  </sheets>
  <definedNames>
    <definedName name="planningemphasis" localSheetId="1">'Course information'!$A$31</definedName>
    <definedName name="_xlnm.Print_Area" localSheetId="1">'Course information'!$A$1:$G$43</definedName>
    <definedName name="_xlnm.Print_Area" localSheetId="0">'Geography 4-yr Plan'!$A$42:$M$94</definedName>
  </definedNames>
  <calcPr calcId="145621"/>
</workbook>
</file>

<file path=xl/calcChain.xml><?xml version="1.0" encoding="utf-8"?>
<calcChain xmlns="http://schemas.openxmlformats.org/spreadsheetml/2006/main">
  <c r="I45" i="5" l="1"/>
  <c r="H45" i="5"/>
  <c r="F87" i="5"/>
  <c r="E87" i="5"/>
  <c r="F86" i="5"/>
  <c r="E86" i="5"/>
  <c r="F85" i="5"/>
  <c r="E85" i="5"/>
  <c r="A91" i="5"/>
  <c r="B91" i="5"/>
  <c r="D91" i="5"/>
  <c r="E91" i="5"/>
  <c r="F91" i="5"/>
  <c r="A92" i="5"/>
  <c r="B92" i="5"/>
  <c r="D92" i="5"/>
  <c r="E92" i="5"/>
  <c r="F92" i="5"/>
  <c r="A89" i="5"/>
  <c r="B89" i="5"/>
  <c r="D89" i="5"/>
  <c r="E89" i="5"/>
  <c r="F89" i="5"/>
  <c r="A90" i="5"/>
  <c r="B90" i="5"/>
  <c r="D90" i="5"/>
  <c r="E90" i="5"/>
  <c r="F90" i="5"/>
  <c r="A88" i="5"/>
  <c r="B88" i="5"/>
  <c r="E88" i="5"/>
  <c r="F88" i="5"/>
  <c r="H89" i="5" l="1"/>
  <c r="I89" i="5"/>
  <c r="K89" i="5"/>
  <c r="L89" i="5"/>
  <c r="M89" i="5"/>
  <c r="H90" i="5"/>
  <c r="I90" i="5"/>
  <c r="K90" i="5"/>
  <c r="L90" i="5"/>
  <c r="M90" i="5"/>
  <c r="H91" i="5"/>
  <c r="I91" i="5"/>
  <c r="K91" i="5"/>
  <c r="L91" i="5"/>
  <c r="M91" i="5"/>
  <c r="H92" i="5"/>
  <c r="I92" i="5"/>
  <c r="K92" i="5"/>
  <c r="L92" i="5"/>
  <c r="M92" i="5"/>
  <c r="H84" i="5"/>
  <c r="I84" i="5"/>
  <c r="K84" i="5"/>
  <c r="L84" i="5"/>
  <c r="M84" i="5"/>
  <c r="H85" i="5"/>
  <c r="I85" i="5"/>
  <c r="K85" i="5"/>
  <c r="L85" i="5"/>
  <c r="M85" i="5"/>
  <c r="H86" i="5"/>
  <c r="I86" i="5"/>
  <c r="K86" i="5"/>
  <c r="L86" i="5"/>
  <c r="M86" i="5"/>
  <c r="H87" i="5"/>
  <c r="I87" i="5"/>
  <c r="K87" i="5"/>
  <c r="L87" i="5"/>
  <c r="M87" i="5"/>
  <c r="H88" i="5"/>
  <c r="I88" i="5"/>
  <c r="K88" i="5"/>
  <c r="L88" i="5"/>
  <c r="M88" i="5"/>
  <c r="H82" i="5"/>
  <c r="I82" i="5"/>
  <c r="K82" i="5"/>
  <c r="L82" i="5"/>
  <c r="M82" i="5"/>
  <c r="H83" i="5"/>
  <c r="I83" i="5"/>
  <c r="K83" i="5"/>
  <c r="L83" i="5"/>
  <c r="M83" i="5"/>
  <c r="H80" i="5"/>
  <c r="I80" i="5"/>
  <c r="K80" i="5"/>
  <c r="L80" i="5"/>
  <c r="M80" i="5"/>
  <c r="H81" i="5"/>
  <c r="I81" i="5"/>
  <c r="K81" i="5"/>
  <c r="L81" i="5"/>
  <c r="M81" i="5"/>
  <c r="H78" i="5"/>
  <c r="I78" i="5"/>
  <c r="K78" i="5"/>
  <c r="K76" i="5" s="1"/>
  <c r="L78" i="5"/>
  <c r="M78" i="5"/>
  <c r="H79" i="5"/>
  <c r="I79" i="5"/>
  <c r="K79" i="5"/>
  <c r="L79" i="5"/>
  <c r="M79" i="5"/>
  <c r="H77" i="5"/>
  <c r="I77" i="5"/>
  <c r="K77" i="5"/>
  <c r="L77" i="5"/>
  <c r="M77" i="5"/>
  <c r="H70" i="5"/>
  <c r="A84" i="5" s="1"/>
  <c r="I70" i="5"/>
  <c r="B84" i="5" s="1"/>
  <c r="K70" i="5"/>
  <c r="D84" i="5" s="1"/>
  <c r="L70" i="5"/>
  <c r="E84" i="5" s="1"/>
  <c r="M70" i="5"/>
  <c r="F84" i="5" s="1"/>
  <c r="H69" i="5"/>
  <c r="A83" i="5" s="1"/>
  <c r="I69" i="5"/>
  <c r="B83" i="5" s="1"/>
  <c r="K69" i="5"/>
  <c r="D83" i="5" s="1"/>
  <c r="L69" i="5"/>
  <c r="E83" i="5" s="1"/>
  <c r="M69" i="5"/>
  <c r="F83" i="5" s="1"/>
  <c r="H71" i="5"/>
  <c r="I71" i="5"/>
  <c r="K71" i="5"/>
  <c r="L71" i="5"/>
  <c r="M71" i="5"/>
  <c r="H74" i="5"/>
  <c r="I74" i="5"/>
  <c r="K74" i="5"/>
  <c r="L74" i="5"/>
  <c r="M74" i="5"/>
  <c r="H72" i="5"/>
  <c r="I72" i="5"/>
  <c r="K72" i="5"/>
  <c r="L72" i="5"/>
  <c r="M72" i="5"/>
  <c r="H73" i="5"/>
  <c r="I73" i="5"/>
  <c r="K73" i="5"/>
  <c r="L73" i="5"/>
  <c r="M73" i="5"/>
  <c r="H66" i="5"/>
  <c r="A80" i="5" s="1"/>
  <c r="I66" i="5"/>
  <c r="B80" i="5" s="1"/>
  <c r="K66" i="5"/>
  <c r="D80" i="5" s="1"/>
  <c r="L66" i="5"/>
  <c r="E80" i="5" s="1"/>
  <c r="M66" i="5"/>
  <c r="F80" i="5" s="1"/>
  <c r="H67" i="5"/>
  <c r="A81" i="5" s="1"/>
  <c r="I67" i="5"/>
  <c r="B81" i="5" s="1"/>
  <c r="H68" i="5"/>
  <c r="A82" i="5" s="1"/>
  <c r="I68" i="5"/>
  <c r="B82" i="5" s="1"/>
  <c r="H65" i="5"/>
  <c r="I65" i="5"/>
  <c r="K65" i="5"/>
  <c r="L65" i="5"/>
  <c r="M65" i="5"/>
  <c r="H64" i="5"/>
  <c r="I64" i="5"/>
  <c r="K64" i="5"/>
  <c r="L64" i="5"/>
  <c r="M64" i="5"/>
  <c r="K63" i="5"/>
  <c r="L63" i="5"/>
  <c r="M63" i="5"/>
  <c r="K62" i="5"/>
  <c r="L62" i="5"/>
  <c r="M62" i="5"/>
  <c r="H63" i="5"/>
  <c r="I63" i="5"/>
  <c r="H53" i="5"/>
  <c r="I53" i="5"/>
  <c r="K53" i="5"/>
  <c r="L53" i="5"/>
  <c r="M53" i="5"/>
  <c r="H52" i="5"/>
  <c r="I52" i="5"/>
  <c r="K52" i="5"/>
  <c r="L52" i="5"/>
  <c r="M52" i="5"/>
  <c r="H51" i="5"/>
  <c r="I51" i="5"/>
  <c r="K51" i="5"/>
  <c r="L51" i="5"/>
  <c r="M51" i="5"/>
  <c r="H59" i="5"/>
  <c r="I59" i="5"/>
  <c r="J59" i="5"/>
  <c r="K59" i="5"/>
  <c r="L59" i="5"/>
  <c r="M59" i="5"/>
  <c r="H58" i="5"/>
  <c r="I58" i="5"/>
  <c r="J58" i="5"/>
  <c r="K58" i="5"/>
  <c r="L58" i="5"/>
  <c r="M58" i="5"/>
  <c r="H57" i="5"/>
  <c r="I57" i="5"/>
  <c r="K57" i="5"/>
  <c r="L57" i="5"/>
  <c r="M57" i="5"/>
  <c r="H56" i="5"/>
  <c r="I56" i="5"/>
  <c r="K56" i="5"/>
  <c r="L56" i="5"/>
  <c r="M56" i="5"/>
  <c r="K61" i="5" l="1"/>
  <c r="K30" i="5" l="1"/>
  <c r="D20" i="5"/>
  <c r="F77" i="5" l="1"/>
  <c r="E77" i="5"/>
  <c r="K20" i="5"/>
  <c r="F52" i="5"/>
  <c r="E52" i="5"/>
  <c r="D52" i="5"/>
  <c r="F71" i="5"/>
  <c r="E71" i="5"/>
  <c r="C71" i="5"/>
  <c r="C64" i="5"/>
  <c r="J63" i="5" s="1"/>
  <c r="F63" i="5"/>
  <c r="E63" i="5"/>
  <c r="D63" i="5"/>
  <c r="C63" i="5"/>
  <c r="J62" i="5" s="1"/>
  <c r="F53" i="5"/>
  <c r="E53" i="5"/>
  <c r="C53" i="5"/>
  <c r="D53" i="5"/>
  <c r="E56" i="5"/>
  <c r="F56" i="5"/>
  <c r="D60" i="5"/>
  <c r="D71" i="5"/>
  <c r="D74" i="5"/>
  <c r="D77" i="5"/>
  <c r="A77" i="5"/>
  <c r="B77" i="5"/>
  <c r="A74" i="5"/>
  <c r="B74" i="5"/>
  <c r="A71" i="5"/>
  <c r="B71" i="5"/>
  <c r="D64" i="5"/>
  <c r="A63" i="5"/>
  <c r="H62" i="5" s="1"/>
  <c r="B63" i="5"/>
  <c r="I62" i="5" s="1"/>
  <c r="A53" i="5"/>
  <c r="B53" i="5"/>
  <c r="A52" i="5"/>
  <c r="B52" i="5"/>
  <c r="K3" i="5" l="1"/>
  <c r="B68" i="5" l="1"/>
  <c r="D68" i="5"/>
  <c r="D67" i="5" s="1"/>
  <c r="E68" i="5"/>
  <c r="F68" i="5"/>
  <c r="A68" i="5"/>
  <c r="F74" i="5" l="1"/>
  <c r="E74" i="5"/>
  <c r="D73" i="5"/>
  <c r="D70" i="5"/>
  <c r="F64" i="5"/>
  <c r="E64" i="5"/>
  <c r="D62" i="5"/>
  <c r="F60" i="5"/>
  <c r="E60" i="5"/>
  <c r="C60" i="5"/>
  <c r="B60" i="5"/>
  <c r="A60" i="5"/>
  <c r="D59" i="5"/>
  <c r="F57" i="5"/>
  <c r="E57" i="5"/>
  <c r="D57" i="5"/>
  <c r="B57" i="5"/>
  <c r="A57" i="5"/>
  <c r="D56" i="5"/>
  <c r="D55" i="5" s="1"/>
  <c r="B56" i="5"/>
  <c r="A56" i="5"/>
  <c r="D51" i="5"/>
  <c r="F49" i="5"/>
  <c r="E49" i="5"/>
  <c r="D49" i="5"/>
  <c r="D48" i="5" s="1"/>
  <c r="C49" i="5"/>
  <c r="B49" i="5"/>
  <c r="A49" i="5"/>
  <c r="F46" i="5"/>
  <c r="E46" i="5"/>
  <c r="D46" i="5"/>
  <c r="C46" i="5"/>
  <c r="B46" i="5"/>
  <c r="A46" i="5"/>
  <c r="F45" i="5"/>
  <c r="E45" i="5"/>
  <c r="D45" i="5"/>
  <c r="C45" i="5"/>
  <c r="B45" i="5"/>
  <c r="A45" i="5"/>
  <c r="A42" i="5"/>
  <c r="K38" i="5"/>
  <c r="D38" i="5"/>
  <c r="D30" i="5"/>
  <c r="K12" i="5"/>
  <c r="D12" i="5"/>
  <c r="D44" i="5" l="1"/>
  <c r="K39" i="5"/>
  <c r="K94" i="5" s="1"/>
</calcChain>
</file>

<file path=xl/sharedStrings.xml><?xml version="1.0" encoding="utf-8"?>
<sst xmlns="http://schemas.openxmlformats.org/spreadsheetml/2006/main" count="272" uniqueCount="193">
  <si>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</si>
  <si>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</si>
  <si>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</si>
  <si>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</si>
  <si>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</si>
  <si>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</si>
  <si>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</si>
  <si>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</si>
  <si>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</si>
  <si>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</si>
  <si>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</si>
  <si>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</si>
  <si>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</si>
  <si>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</si>
  <si>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</si>
  <si>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</si>
  <si>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</si>
  <si>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</si>
  <si>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</si>
  <si>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Sophomore Year Fall Courses</t>
  </si>
  <si>
    <t>Sophomore Year Spring Courses</t>
  </si>
  <si>
    <t>SEM</t>
  </si>
  <si>
    <t>CR</t>
  </si>
  <si>
    <t>SGR courses</t>
  </si>
  <si>
    <t>IGR courses</t>
  </si>
  <si>
    <t>Advanced Writing (AW)</t>
  </si>
  <si>
    <t>Globalization (G)</t>
  </si>
  <si>
    <t>Junior Year Fall Course</t>
  </si>
  <si>
    <t>Junior Year Spring Courses</t>
  </si>
  <si>
    <t>Senior Year Fall Courses</t>
  </si>
  <si>
    <t>Senior Year Spring Courses</t>
  </si>
  <si>
    <t>SPCM 101</t>
  </si>
  <si>
    <t>SGR #4</t>
  </si>
  <si>
    <t>ENGL 101</t>
  </si>
  <si>
    <t>SGR #5</t>
  </si>
  <si>
    <t>Math 102 or higher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</si>
  <si>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</si>
  <si>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</si>
  <si>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</si>
  <si>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</si>
  <si>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</si>
  <si>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</si>
  <si>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</si>
  <si>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</si>
  <si>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</si>
  <si>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</si>
  <si>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</si>
  <si>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</si>
  <si>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</si>
  <si>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</si>
  <si>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</si>
  <si>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</si>
  <si>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GEOG 131 &amp; 131L: Physical Geography: Weather and Climate &amp; Lab</t>
  </si>
  <si>
    <t>GEOG 132 &amp;132L: Physical Geography: Natural Landscapes &amp; Lab</t>
  </si>
  <si>
    <t>GEOG 200: Introduction to Human Geography</t>
  </si>
  <si>
    <t>GEOG 210: World Regional Geography</t>
  </si>
  <si>
    <t>GEOG 382: Geographic Research Methods (AW)</t>
  </si>
  <si>
    <t>GEOG 472: Intro. to GIS or GEOG 383: Cartography or GEOG 483: Air Photo Interpretation</t>
  </si>
  <si>
    <t>GEOG 447: Geography of the Future</t>
  </si>
  <si>
    <t xml:space="preserve">    GEOG 415: Environmental Geography</t>
  </si>
  <si>
    <t xml:space="preserve">    GEOG 467: Geography of the American Indian</t>
  </si>
  <si>
    <t xml:space="preserve">  (any GEOG  course listed above not used to fulfill requirements or these options:)</t>
  </si>
  <si>
    <t xml:space="preserve">    GEOG 494: Internship (1-12 credits)</t>
  </si>
  <si>
    <t>TOTAL</t>
  </si>
  <si>
    <t>CREDITS</t>
  </si>
  <si>
    <t>GRADE</t>
  </si>
  <si>
    <t xml:space="preserve">    GEOG 459: Political Geography or </t>
  </si>
  <si>
    <t>UC 109</t>
  </si>
  <si>
    <t>GEOG 200</t>
  </si>
  <si>
    <t>Bachelor of Science in Geography (Fall 2013)</t>
  </si>
  <si>
    <t>GEN ELEC</t>
  </si>
  <si>
    <t>General Elective</t>
  </si>
  <si>
    <t>Physical Geog: Weather &amp; Climate (SGR #6)</t>
  </si>
  <si>
    <t>Physical Geog: Natural Landscapes (SGR #6)</t>
  </si>
  <si>
    <t>IGR #2</t>
  </si>
  <si>
    <t>GEOG 210</t>
  </si>
  <si>
    <t>A&amp;S HUM</t>
  </si>
  <si>
    <t>A&amp;S Humanities</t>
  </si>
  <si>
    <t>GEOG 382</t>
  </si>
  <si>
    <t>Geographic Research Methods (AW)</t>
  </si>
  <si>
    <t>Introduction to GIS</t>
  </si>
  <si>
    <t>GEOG 447</t>
  </si>
  <si>
    <t>Geography of the Future</t>
  </si>
  <si>
    <t>GEOG 383</t>
  </si>
  <si>
    <t>or GEOG 472</t>
  </si>
  <si>
    <t>Cartography and Lab</t>
  </si>
  <si>
    <t>Air Photo Interpretation</t>
  </si>
  <si>
    <t>Cultural Awareness/Responsibility (IGR #2)</t>
  </si>
  <si>
    <t>Composition II (SGR #1)</t>
  </si>
  <si>
    <t>Humanities/Arts Diversity (SGR #4)</t>
  </si>
  <si>
    <t>Social Science (SGR #3)</t>
  </si>
  <si>
    <t>Mathematics (SGR #5)</t>
  </si>
  <si>
    <t>Fundamentals of Speech (SGR #2)</t>
  </si>
  <si>
    <t>Composition I (SGR #1)</t>
  </si>
  <si>
    <t>First Year Seminar (IGR #1)</t>
  </si>
  <si>
    <t>Take one Fall &amp; one Spring</t>
  </si>
  <si>
    <t>GEOG 131-131L</t>
  </si>
  <si>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132-132L</t>
    </r>
  </si>
  <si>
    <t>or GEOG 483</t>
  </si>
  <si>
    <t>A&amp;S NAT SCI</t>
  </si>
  <si>
    <t>A&amp;S Approved Biological Science Course</t>
  </si>
  <si>
    <t>Intro. to Human Geog. (SGR #3)</t>
  </si>
  <si>
    <t>Fall or Spring</t>
  </si>
  <si>
    <t>World Regional Geography (A&amp;S Soc Sci)</t>
  </si>
  <si>
    <t>From other discipline than SGR 3, 4, &amp; 6</t>
  </si>
  <si>
    <t>A&amp;S Soc Sci</t>
  </si>
  <si>
    <t>A&amp;S Approved Social Science Course</t>
  </si>
  <si>
    <t>College of Arts and Sciences</t>
  </si>
  <si>
    <t>Major Courses (C or Better)</t>
  </si>
  <si>
    <r>
      <t>Physical Geog: Natural Landscapes</t>
    </r>
    <r>
      <rPr>
        <sz val="8"/>
        <rFont val="Calibri"/>
        <family val="2"/>
      </rPr>
      <t xml:space="preserve"> (SGR #6)</t>
    </r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</si>
  <si>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</si>
  <si>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Recommended GEOG 212 or 219</t>
  </si>
  <si>
    <t>College of Arts and Sciences Requirements for Bachelor of Science</t>
  </si>
  <si>
    <r>
      <t>Natural Science Requirement (14 credits</t>
    </r>
    <r>
      <rPr>
        <sz val="9"/>
        <rFont val="Calibri"/>
        <family val="2"/>
      </rPr>
      <t xml:space="preserve"> - 8 Physical Sci credits and 6 Biological Sci credits)</t>
    </r>
  </si>
  <si>
    <t>Physical Science Course</t>
  </si>
  <si>
    <t>Biological Science Course</t>
  </si>
  <si>
    <t>Humanities Requirement (8 credits)</t>
  </si>
  <si>
    <t>Social Science Requirement (12 credits)</t>
  </si>
  <si>
    <t>Major Courses</t>
  </si>
  <si>
    <t>GEOG 132-132L</t>
  </si>
  <si>
    <t>Requirements for Geography Major</t>
  </si>
  <si>
    <t>General Electives</t>
  </si>
  <si>
    <t>*minimum 18 upper division major credits required</t>
  </si>
  <si>
    <t>GEOG ELEC</t>
  </si>
  <si>
    <t>take 1 from the list</t>
  </si>
  <si>
    <t>`</t>
  </si>
  <si>
    <t>Advanced Physical Geography Course*</t>
  </si>
  <si>
    <t>Choose any additional Geography course*</t>
  </si>
  <si>
    <t>Advanced Human Geography Course*</t>
  </si>
  <si>
    <t>Upper Division Credits (33 Credits from Major and Non Major Coursework)</t>
  </si>
  <si>
    <t>300-400 Level</t>
  </si>
  <si>
    <t>General Elective*</t>
  </si>
  <si>
    <t>*College of A&amp;S require 33 upper division credits</t>
  </si>
  <si>
    <t>300-400 Level Geography Course</t>
  </si>
  <si>
    <t>Environmental Planning and Management Emphasis</t>
  </si>
  <si>
    <t>Planning Emphasis</t>
  </si>
  <si>
    <t>For those students wishing to pursue a greater emphasis in planning, the upper division hours should be selected from the following courses:</t>
  </si>
  <si>
    <t>Highly Recommended Electives</t>
  </si>
  <si>
    <r>
      <t xml:space="preserve">    GEOG 310: Soil Geography and Land Use Interpretation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</si>
  <si>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337: Atmospheric Sciences </t>
    </r>
    <r>
      <rPr>
        <i/>
        <sz val="9"/>
        <rFont val="Calibri"/>
        <family val="2"/>
        <scheme val="minor"/>
      </rPr>
      <t xml:space="preserve">or </t>
    </r>
  </si>
  <si>
    <r>
      <t xml:space="preserve">    GEOG 339: Geomorphology </t>
    </r>
    <r>
      <rPr>
        <i/>
        <sz val="9"/>
        <rFont val="Calibri"/>
        <family val="2"/>
        <scheme val="minor"/>
      </rPr>
      <t xml:space="preserve">or </t>
    </r>
  </si>
  <si>
    <r>
      <t xml:space="preserve">    GEOG 343: Environmental Disasters and Human Hazards</t>
    </r>
    <r>
      <rPr>
        <i/>
        <sz val="9"/>
        <rFont val="Calibri"/>
        <family val="2"/>
        <scheme val="minor"/>
      </rPr>
      <t xml:space="preserve"> or</t>
    </r>
  </si>
  <si>
    <r>
      <t xml:space="preserve">    GEOG 363: Rural Geography </t>
    </r>
    <r>
      <rPr>
        <i/>
        <sz val="9"/>
        <rFont val="Calibri"/>
        <family val="2"/>
        <scheme val="minor"/>
      </rPr>
      <t>or</t>
    </r>
  </si>
  <si>
    <r>
      <t xml:space="preserve">    GEOG 365: Land Use Planning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</si>
  <si>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212: Geography of North America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</si>
  <si>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219: Geography of South Dakota </t>
    </r>
    <r>
      <rPr>
        <i/>
        <sz val="9"/>
        <rFont val="Calibri"/>
        <family val="2"/>
        <scheme val="minor"/>
      </rPr>
      <t>or</t>
    </r>
  </si>
  <si>
    <r>
      <t xml:space="preserve">    GEOG 320: Regional Geography: </t>
    </r>
    <r>
      <rPr>
        <i/>
        <sz val="9"/>
        <rFont val="Calibri"/>
        <family val="2"/>
        <scheme val="minor"/>
      </rPr>
      <t>or</t>
    </r>
  </si>
  <si>
    <r>
      <t xml:space="preserve">    GEOG 351: Economic Geography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</si>
  <si>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353: Geography of Religion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</si>
  <si>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400: Cultural Geography</t>
    </r>
    <r>
      <rPr>
        <i/>
        <sz val="9"/>
        <rFont val="Calibri"/>
        <family val="2"/>
        <scheme val="minor"/>
      </rPr>
      <t xml:space="preserve"> or </t>
    </r>
    <r>
      <rPr>
        <sz val="9"/>
        <rFont val="Calibri"/>
        <family val="2"/>
        <scheme val="minor"/>
      </rPr>
      <t xml:space="preserve"> </t>
    </r>
  </si>
  <si>
    <r>
      <t xml:space="preserve">    GEOG 405: Historical Geography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</si>
  <si>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425: Population Geography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</si>
  <si>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454: Site Selection and Development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</si>
  <si>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461: Urban Geography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</si>
  <si>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464: Local and Regional Planning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</si>
  <si>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_____:   ____________________________ </t>
    </r>
    <r>
      <rPr>
        <i/>
        <sz val="9"/>
        <rFont val="Calibri"/>
        <family val="2"/>
        <scheme val="minor"/>
      </rPr>
      <t xml:space="preserve"> or </t>
    </r>
  </si>
  <si>
    <r>
      <t xml:space="preserve">    GEOG _____:   ____________________________  </t>
    </r>
    <r>
      <rPr>
        <i/>
        <sz val="9"/>
        <rFont val="Calibri"/>
        <family val="2"/>
        <scheme val="minor"/>
      </rPr>
      <t xml:space="preserve">or </t>
    </r>
  </si>
  <si>
    <r>
      <t xml:space="preserve">    GEOG 384: Advanced Cartography</t>
    </r>
    <r>
      <rPr>
        <i/>
        <sz val="9"/>
        <rFont val="Calibri"/>
        <family val="2"/>
        <scheme val="minor"/>
      </rPr>
      <t xml:space="preserve"> or </t>
    </r>
  </si>
  <si>
    <r>
      <t xml:space="preserve">    GEOG 473: GIS: Data Creation and Integration</t>
    </r>
    <r>
      <rPr>
        <i/>
        <sz val="9"/>
        <rFont val="Calibri"/>
        <family val="2"/>
        <scheme val="minor"/>
      </rPr>
      <t xml:space="preserve"> or </t>
    </r>
  </si>
  <si>
    <r>
      <t xml:space="preserve">    GEOG 474: GIS: Vector and Raster Modeling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</si>
  <si>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475: GIS Applications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</si>
  <si>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481: Field Geography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</si>
  <si>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482: Travel Studies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</si>
  <si>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484 &amp; 484L: Remote Sensing &amp; Lab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</si>
  <si>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485 &amp; 485L: Quantitative Remote Sensing &amp; Lab</t>
    </r>
    <r>
      <rPr>
        <i/>
        <sz val="9"/>
        <rFont val="Calibri"/>
        <family val="2"/>
        <scheme val="minor"/>
      </rPr>
      <t xml:space="preserve"> or </t>
    </r>
  </si>
  <si>
    <r>
      <t xml:space="preserve">    GEOG 490: Seminar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</si>
  <si>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491: Independent Study (COM)</t>
    </r>
    <r>
      <rPr>
        <i/>
        <sz val="9"/>
        <rFont val="Calibri"/>
        <family val="2"/>
        <scheme val="minor"/>
      </rPr>
      <t xml:space="preserve"> or</t>
    </r>
    <r>
      <rPr>
        <sz val="9"/>
        <rFont val="Calibri"/>
        <family val="2"/>
        <scheme val="minor"/>
      </rPr>
      <t xml:space="preserve"> </t>
    </r>
  </si>
  <si>
    <r>
      <t xml:space="preserve">    GEOG 492: Topics: (COM)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</si>
  <si>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t>For those students wishing to pursue a greater emphasis in Environmental Planning and Management should selected from the following courses:</t>
  </si>
  <si>
    <t xml:space="preserve">GEOG 310-310L - Soil Geography and Land Use Interpretation and Lab** (G)  </t>
  </si>
  <si>
    <t xml:space="preserve">GEOG 337 - Atmospheric Sciences  </t>
  </si>
  <si>
    <t xml:space="preserve">GEOG 339 - Geomorphology  </t>
  </si>
  <si>
    <t xml:space="preserve">GEOG 343 - Environmental Disasters and Human Hazards  </t>
  </si>
  <si>
    <t xml:space="preserve">GEOG 351 - Economic Geography  </t>
  </si>
  <si>
    <t xml:space="preserve">GEOG 365 - Land Use and Planning**  </t>
  </si>
  <si>
    <t xml:space="preserve">GEOG 383-383L - Cartography and Lab  </t>
  </si>
  <si>
    <t xml:space="preserve">GEOG 425 - Population Geography  </t>
  </si>
  <si>
    <t xml:space="preserve">GEOG 484-484L - Remote Sensing and Lab  </t>
  </si>
  <si>
    <t xml:space="preserve">GEOG 473-573 - GIS: Data Creation and Integration  </t>
  </si>
  <si>
    <t xml:space="preserve">GEOG 474-574 - GIS: Vector and Raster Modeling  </t>
  </si>
  <si>
    <t xml:space="preserve">GEOG 461 - Urban Geography  </t>
  </si>
  <si>
    <t xml:space="preserve">GEOG 464 - Local and Regional Planning  </t>
  </si>
  <si>
    <t xml:space="preserve">GEOG 483-483L - Air Photo Interpretation and Lab  </t>
  </si>
  <si>
    <t xml:space="preserve">PLAN 471-571 - Principles of State, Regional and Community Planning  </t>
  </si>
  <si>
    <t xml:space="preserve">PLAN 472-572 - Techniques of State, Regional and Community Planning  </t>
  </si>
  <si>
    <t>GEOGRAPHY EMPHASES INFORMATION</t>
  </si>
  <si>
    <t xml:space="preserve">  Regional Geography and Advanced Human Geography (3 credits)</t>
  </si>
  <si>
    <t>CORE REQUIREMENTS* (23 credits)</t>
  </si>
  <si>
    <t xml:space="preserve">  Advanced Physical Geography and Human-Earth Relationships (3 credits)</t>
  </si>
  <si>
    <t>Geography Electives* (6 credits)</t>
  </si>
  <si>
    <t>GEOGRAPHY MAJOR INFORMATION</t>
  </si>
  <si>
    <t>encourage - not required</t>
  </si>
  <si>
    <t>(not GEOG)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</si>
</sst>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FF0000"/>
      <name val="Calibri"/>
      <family val="2"/>
    </font>
    <font>
      <sz val="7.5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9"/>
      <color rgb="FFFF0000"/>
      <name val="Calibri"/>
      <family val="2"/>
      <scheme val="minor"/>
    </font>
    <font>
      <sz val="8.5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.5"/>
      <name val="Calibri"/>
      <family val="2"/>
      <scheme val="minor"/>
    </font>
    <font>
      <sz val="6.5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96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0" fontId="12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7" fillId="0" borderId="12" xfId="2" applyFont="1" applyFill="1" applyBorder="1"/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14" fillId="0" borderId="0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left"/>
    </xf>
    <xf numFmtId="0" fontId="12" fillId="0" borderId="12" xfId="2" applyFont="1" applyFill="1" applyBorder="1" applyAlignment="1">
      <alignment horizontal="center"/>
    </xf>
    <xf numFmtId="0" fontId="10" fillId="0" borderId="5" xfId="2" applyFont="1" applyFill="1" applyBorder="1"/>
    <xf numFmtId="0" fontId="12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15" fillId="0" borderId="12" xfId="2" applyFont="1" applyFill="1" applyBorder="1"/>
    <xf numFmtId="0" fontId="7" fillId="2" borderId="0" xfId="2" applyFont="1" applyFill="1" applyBorder="1"/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5" borderId="0" xfId="2" applyFont="1" applyFill="1" applyBorder="1"/>
    <xf numFmtId="0" fontId="7" fillId="6" borderId="0" xfId="2" applyFont="1" applyFill="1" applyBorder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6" fillId="0" borderId="0" xfId="0" applyFont="1" applyFill="1" applyBorder="1"/>
    <xf numFmtId="0" fontId="8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7" fillId="0" borderId="8" xfId="0" quotePrefix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17" fillId="0" borderId="8" xfId="1" quotePrefix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12" fillId="2" borderId="3" xfId="0" applyFont="1" applyFill="1" applyBorder="1"/>
    <xf numFmtId="0" fontId="7" fillId="7" borderId="3" xfId="2" applyFont="1" applyFill="1" applyBorder="1"/>
    <xf numFmtId="0" fontId="7" fillId="7" borderId="3" xfId="2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3" borderId="3" xfId="1" applyFont="1" applyFill="1" applyBorder="1"/>
    <xf numFmtId="0" fontId="12" fillId="7" borderId="3" xfId="2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9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20" fillId="0" borderId="1" xfId="2" applyFont="1" applyBorder="1"/>
    <xf numFmtId="0" fontId="20" fillId="0" borderId="1" xfId="2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2" fillId="0" borderId="0" xfId="2" applyFont="1" applyFill="1" applyAlignment="1">
      <alignment horizontal="left"/>
    </xf>
    <xf numFmtId="0" fontId="22" fillId="0" borderId="0" xfId="2" applyFont="1" applyFill="1"/>
    <xf numFmtId="0" fontId="20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24" fillId="0" borderId="2" xfId="2" applyNumberFormat="1" applyFont="1" applyBorder="1" applyAlignment="1">
      <alignment horizontal="center"/>
    </xf>
    <xf numFmtId="0" fontId="10" fillId="0" borderId="7" xfId="2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>
      <alignment horizontal="center"/>
    </xf>
    <xf numFmtId="0" fontId="7" fillId="13" borderId="3" xfId="2" applyFont="1" applyFill="1" applyBorder="1" applyAlignment="1">
      <alignment horizontal="left"/>
    </xf>
    <xf numFmtId="0" fontId="7" fillId="10" borderId="3" xfId="2" applyFont="1" applyFill="1" applyBorder="1" applyAlignment="1">
      <alignment horizontal="left"/>
    </xf>
    <xf numFmtId="0" fontId="23" fillId="10" borderId="0" xfId="0" applyFont="1" applyFill="1"/>
    <xf numFmtId="0" fontId="7" fillId="5" borderId="3" xfId="1" applyFont="1" applyFill="1" applyBorder="1"/>
    <xf numFmtId="0" fontId="12" fillId="5" borderId="3" xfId="1" applyFont="1" applyFill="1" applyBorder="1" applyAlignment="1">
      <alignment horizontal="left"/>
    </xf>
    <xf numFmtId="0" fontId="7" fillId="5" borderId="3" xfId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10" borderId="7" xfId="2" applyFont="1" applyFill="1" applyBorder="1" applyAlignment="1">
      <alignment horizontal="left"/>
    </xf>
    <xf numFmtId="0" fontId="7" fillId="10" borderId="5" xfId="2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7" fillId="15" borderId="6" xfId="2" applyFont="1" applyFill="1" applyBorder="1"/>
    <xf numFmtId="0" fontId="7" fillId="9" borderId="3" xfId="2" applyFont="1" applyFill="1" applyBorder="1" applyAlignment="1">
      <alignment horizontal="left"/>
    </xf>
    <xf numFmtId="0" fontId="7" fillId="9" borderId="3" xfId="2" applyFont="1" applyFill="1" applyBorder="1"/>
    <xf numFmtId="0" fontId="7" fillId="16" borderId="3" xfId="2" applyFont="1" applyFill="1" applyBorder="1" applyAlignment="1">
      <alignment horizontal="left"/>
    </xf>
    <xf numFmtId="0" fontId="7" fillId="16" borderId="3" xfId="3" applyFont="1" applyFill="1" applyBorder="1"/>
    <xf numFmtId="0" fontId="7" fillId="9" borderId="7" xfId="2" applyFont="1" applyFill="1" applyBorder="1" applyAlignment="1">
      <alignment horizontal="left"/>
    </xf>
    <xf numFmtId="0" fontId="7" fillId="9" borderId="6" xfId="2" applyFont="1" applyFill="1" applyBorder="1"/>
    <xf numFmtId="0" fontId="7" fillId="17" borderId="3" xfId="2" applyFont="1" applyFill="1" applyBorder="1" applyAlignment="1">
      <alignment horizontal="center"/>
    </xf>
    <xf numFmtId="0" fontId="7" fillId="9" borderId="3" xfId="0" applyFont="1" applyFill="1" applyBorder="1"/>
    <xf numFmtId="0" fontId="7" fillId="17" borderId="0" xfId="2" applyFont="1" applyFill="1" applyBorder="1" applyAlignment="1">
      <alignment horizontal="left"/>
    </xf>
    <xf numFmtId="0" fontId="7" fillId="17" borderId="0" xfId="2" applyFont="1" applyFill="1" applyBorder="1" applyAlignment="1">
      <alignment horizontal="center"/>
    </xf>
    <xf numFmtId="0" fontId="7" fillId="17" borderId="0" xfId="2" applyFont="1" applyFill="1" applyBorder="1"/>
    <xf numFmtId="0" fontId="7" fillId="17" borderId="8" xfId="2" applyFont="1" applyFill="1" applyBorder="1" applyAlignment="1">
      <alignment horizontal="center"/>
    </xf>
    <xf numFmtId="0" fontId="12" fillId="17" borderId="21" xfId="2" applyFont="1" applyFill="1" applyBorder="1" applyAlignment="1">
      <alignment horizontal="left"/>
    </xf>
    <xf numFmtId="0" fontId="12" fillId="17" borderId="0" xfId="2" applyFont="1" applyFill="1" applyBorder="1" applyAlignment="1">
      <alignment horizontal="center"/>
    </xf>
    <xf numFmtId="0" fontId="7" fillId="17" borderId="14" xfId="2" applyFont="1" applyFill="1" applyBorder="1" applyAlignment="1">
      <alignment horizontal="center"/>
    </xf>
    <xf numFmtId="0" fontId="12" fillId="17" borderId="3" xfId="2" applyFont="1" applyFill="1" applyBorder="1" applyAlignment="1">
      <alignment horizontal="left"/>
    </xf>
    <xf numFmtId="0" fontId="12" fillId="17" borderId="3" xfId="2" applyFont="1" applyFill="1" applyBorder="1" applyAlignment="1">
      <alignment horizontal="center"/>
    </xf>
    <xf numFmtId="0" fontId="14" fillId="17" borderId="0" xfId="2" applyFont="1" applyFill="1" applyBorder="1" applyAlignment="1">
      <alignment horizontal="center"/>
    </xf>
    <xf numFmtId="0" fontId="12" fillId="17" borderId="0" xfId="2" applyFont="1" applyFill="1" applyBorder="1" applyAlignment="1">
      <alignment horizontal="left"/>
    </xf>
    <xf numFmtId="0" fontId="7" fillId="17" borderId="10" xfId="2" applyFont="1" applyFill="1" applyBorder="1" applyAlignment="1">
      <alignment horizontal="center"/>
    </xf>
    <xf numFmtId="0" fontId="7" fillId="16" borderId="4" xfId="2" applyFont="1" applyFill="1" applyBorder="1"/>
    <xf numFmtId="0" fontId="7" fillId="0" borderId="6" xfId="2" applyFont="1" applyFill="1" applyBorder="1"/>
    <xf numFmtId="0" fontId="13" fillId="0" borderId="3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13" fillId="17" borderId="3" xfId="2" applyFont="1" applyFill="1" applyBorder="1" applyAlignment="1">
      <alignment horizontal="left"/>
    </xf>
    <xf numFmtId="0" fontId="12" fillId="17" borderId="8" xfId="2" applyFont="1" applyFill="1" applyBorder="1" applyAlignment="1">
      <alignment horizontal="left"/>
    </xf>
    <xf numFmtId="0" fontId="12" fillId="0" borderId="8" xfId="2" applyFont="1" applyFill="1" applyBorder="1" applyAlignment="1">
      <alignment horizontal="left"/>
    </xf>
    <xf numFmtId="0" fontId="25" fillId="0" borderId="3" xfId="2" applyFont="1" applyFill="1" applyBorder="1" applyAlignment="1">
      <alignment horizontal="left"/>
    </xf>
    <xf numFmtId="0" fontId="12" fillId="11" borderId="0" xfId="2" applyFont="1" applyFill="1" applyBorder="1"/>
    <xf numFmtId="0" fontId="12" fillId="17" borderId="3" xfId="2" applyNumberFormat="1" applyFont="1" applyFill="1" applyBorder="1" applyAlignment="1">
      <alignment horizontal="left"/>
    </xf>
    <xf numFmtId="0" fontId="12" fillId="17" borderId="15" xfId="2" applyFont="1" applyFill="1" applyBorder="1" applyAlignment="1">
      <alignment horizontal="left"/>
    </xf>
    <xf numFmtId="0" fontId="27" fillId="0" borderId="3" xfId="2" quotePrefix="1" applyFont="1" applyFill="1" applyBorder="1" applyAlignment="1">
      <alignment horizontal="left"/>
    </xf>
    <xf numFmtId="0" fontId="12" fillId="0" borderId="3" xfId="2" quotePrefix="1" applyFont="1" applyFill="1" applyBorder="1" applyAlignment="1">
      <alignment horizontal="left"/>
    </xf>
    <xf numFmtId="0" fontId="28" fillId="17" borderId="3" xfId="2" applyFont="1" applyFill="1" applyBorder="1" applyAlignment="1">
      <alignment horizontal="left"/>
    </xf>
    <xf numFmtId="0" fontId="7" fillId="16" borderId="6" xfId="2" applyFont="1" applyFill="1" applyBorder="1"/>
    <xf numFmtId="0" fontId="7" fillId="9" borderId="5" xfId="0" applyFont="1" applyFill="1" applyBorder="1"/>
    <xf numFmtId="0" fontId="7" fillId="0" borderId="25" xfId="2" applyFont="1" applyFill="1" applyBorder="1"/>
    <xf numFmtId="0" fontId="7" fillId="9" borderId="5" xfId="2" applyFont="1" applyFill="1" applyBorder="1" applyAlignment="1">
      <alignment horizontal="left" vertical="top"/>
    </xf>
    <xf numFmtId="0" fontId="7" fillId="10" borderId="5" xfId="2" applyFont="1" applyFill="1" applyBorder="1" applyAlignment="1">
      <alignment horizontal="left" vertical="top"/>
    </xf>
    <xf numFmtId="0" fontId="29" fillId="17" borderId="3" xfId="2" applyFont="1" applyFill="1" applyBorder="1" applyAlignment="1">
      <alignment horizontal="left"/>
    </xf>
    <xf numFmtId="0" fontId="7" fillId="16" borderId="4" xfId="2" applyFont="1" applyFill="1" applyBorder="1" applyAlignment="1">
      <alignment horizontal="left"/>
    </xf>
    <xf numFmtId="0" fontId="7" fillId="16" borderId="0" xfId="2" applyFont="1" applyFill="1" applyBorder="1"/>
    <xf numFmtId="0" fontId="6" fillId="0" borderId="0" xfId="2" applyFont="1" applyFill="1" applyBorder="1" applyAlignment="1">
      <alignment horizontal="left"/>
    </xf>
    <xf numFmtId="0" fontId="7" fillId="0" borderId="5" xfId="2" applyFont="1" applyFill="1" applyBorder="1"/>
    <xf numFmtId="0" fontId="7" fillId="9" borderId="6" xfId="3" applyFont="1" applyFill="1" applyBorder="1"/>
    <xf numFmtId="0" fontId="12" fillId="0" borderId="6" xfId="2" applyFont="1" applyFill="1" applyBorder="1" applyAlignment="1">
      <alignment horizontal="left"/>
    </xf>
    <xf numFmtId="0" fontId="7" fillId="9" borderId="7" xfId="2" applyFont="1" applyFill="1" applyBorder="1"/>
    <xf numFmtId="0" fontId="7" fillId="9" borderId="7" xfId="3" applyFont="1" applyFill="1" applyBorder="1"/>
    <xf numFmtId="0" fontId="12" fillId="0" borderId="7" xfId="2" applyFont="1" applyFill="1" applyBorder="1" applyAlignment="1">
      <alignment horizontal="left"/>
    </xf>
    <xf numFmtId="0" fontId="7" fillId="9" borderId="5" xfId="2" applyFont="1" applyFill="1" applyBorder="1" applyAlignment="1">
      <alignment vertical="top"/>
    </xf>
    <xf numFmtId="0" fontId="12" fillId="0" borderId="5" xfId="2" quotePrefix="1" applyFont="1" applyFill="1" applyBorder="1" applyAlignment="1">
      <alignment horizontal="left"/>
    </xf>
    <xf numFmtId="0" fontId="7" fillId="9" borderId="3" xfId="0" applyFont="1" applyFill="1" applyBorder="1" applyAlignment="1">
      <alignment horizontal="center"/>
    </xf>
    <xf numFmtId="0" fontId="7" fillId="0" borderId="8" xfId="2" quotePrefix="1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8" xfId="0" applyFont="1" applyFill="1" applyBorder="1"/>
    <xf numFmtId="0" fontId="7" fillId="16" borderId="3" xfId="4" applyNumberFormat="1" applyFont="1" applyFill="1" applyBorder="1" applyAlignment="1">
      <alignment horizontal="left"/>
    </xf>
    <xf numFmtId="0" fontId="7" fillId="16" borderId="3" xfId="4" applyFont="1" applyFill="1" applyBorder="1" applyAlignment="1">
      <alignment horizontal="left"/>
    </xf>
    <xf numFmtId="0" fontId="7" fillId="16" borderId="5" xfId="4" applyFont="1" applyFill="1" applyBorder="1" applyAlignment="1">
      <alignment horizontal="center"/>
    </xf>
    <xf numFmtId="0" fontId="7" fillId="16" borderId="5" xfId="4" applyFont="1" applyFill="1" applyBorder="1" applyAlignment="1">
      <alignment horizontal="left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2" fillId="18" borderId="3" xfId="0" applyFont="1" applyFill="1" applyBorder="1" applyAlignment="1">
      <alignment horizontal="left"/>
    </xf>
    <xf numFmtId="0" fontId="7" fillId="16" borderId="3" xfId="4" applyFont="1" applyFill="1" applyBorder="1" applyAlignment="1">
      <alignment horizontal="center"/>
    </xf>
    <xf numFmtId="0" fontId="7" fillId="16" borderId="3" xfId="4" applyFont="1" applyFill="1" applyBorder="1"/>
    <xf numFmtId="0" fontId="12" fillId="16" borderId="3" xfId="4" applyFont="1" applyFill="1" applyBorder="1" applyAlignment="1">
      <alignment horizontal="left"/>
    </xf>
    <xf numFmtId="0" fontId="12" fillId="16" borderId="3" xfId="4" applyFont="1" applyFill="1" applyBorder="1"/>
    <xf numFmtId="0" fontId="7" fillId="16" borderId="5" xfId="4" applyFont="1" applyFill="1" applyBorder="1"/>
    <xf numFmtId="0" fontId="7" fillId="2" borderId="0" xfId="4" applyFont="1" applyFill="1" applyBorder="1" applyAlignment="1">
      <alignment horizontal="left"/>
    </xf>
    <xf numFmtId="0" fontId="7" fillId="5" borderId="0" xfId="4" applyFont="1" applyFill="1" applyBorder="1" applyAlignment="1">
      <alignment horizontal="left"/>
    </xf>
    <xf numFmtId="0" fontId="7" fillId="18" borderId="0" xfId="4" applyFont="1" applyFill="1" applyBorder="1" applyAlignment="1">
      <alignment horizontal="left"/>
    </xf>
    <xf numFmtId="0" fontId="7" fillId="3" borderId="0" xfId="4" applyFont="1" applyFill="1" applyBorder="1" applyAlignment="1">
      <alignment horizontal="left"/>
    </xf>
    <xf numFmtId="0" fontId="7" fillId="4" borderId="0" xfId="4" applyFont="1" applyFill="1" applyBorder="1" applyAlignment="1">
      <alignment horizontal="left"/>
    </xf>
    <xf numFmtId="0" fontId="7" fillId="8" borderId="0" xfId="4" applyFont="1" applyFill="1" applyBorder="1" applyAlignment="1">
      <alignment horizontal="left"/>
    </xf>
    <xf numFmtId="0" fontId="12" fillId="18" borderId="3" xfId="0" applyFont="1" applyFill="1" applyBorder="1"/>
    <xf numFmtId="0" fontId="7" fillId="16" borderId="5" xfId="2" applyFont="1" applyFill="1" applyBorder="1" applyAlignment="1">
      <alignment horizontal="left"/>
    </xf>
    <xf numFmtId="0" fontId="12" fillId="9" borderId="5" xfId="0" applyFont="1" applyFill="1" applyBorder="1" applyAlignment="1">
      <alignment horizontal="left"/>
    </xf>
    <xf numFmtId="0" fontId="7" fillId="0" borderId="8" xfId="0" applyFont="1" applyFill="1" applyBorder="1"/>
    <xf numFmtId="0" fontId="12" fillId="9" borderId="7" xfId="0" applyFont="1" applyFill="1" applyBorder="1" applyAlignment="1">
      <alignment horizontal="left"/>
    </xf>
    <xf numFmtId="0" fontId="12" fillId="8" borderId="5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12" fillId="9" borderId="3" xfId="1" applyFont="1" applyFill="1" applyBorder="1" applyAlignment="1">
      <alignment horizontal="left"/>
    </xf>
    <xf numFmtId="0" fontId="7" fillId="9" borderId="3" xfId="1" applyFont="1" applyFill="1" applyBorder="1" applyAlignment="1">
      <alignment horizontal="center"/>
    </xf>
    <xf numFmtId="0" fontId="7" fillId="8" borderId="3" xfId="0" applyFont="1" applyFill="1" applyBorder="1"/>
    <xf numFmtId="0" fontId="7" fillId="9" borderId="7" xfId="0" applyFont="1" applyFill="1" applyBorder="1"/>
    <xf numFmtId="0" fontId="7" fillId="8" borderId="6" xfId="0" applyFont="1" applyFill="1" applyBorder="1" applyAlignment="1">
      <alignment vertical="center"/>
    </xf>
    <xf numFmtId="0" fontId="7" fillId="9" borderId="3" xfId="1" applyFont="1" applyFill="1" applyBorder="1"/>
    <xf numFmtId="0" fontId="17" fillId="0" borderId="0" xfId="0" quotePrefix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7" fillId="8" borderId="5" xfId="0" applyFont="1" applyFill="1" applyBorder="1" applyAlignment="1">
      <alignment vertical="center"/>
    </xf>
    <xf numFmtId="0" fontId="33" fillId="10" borderId="7" xfId="2" applyFont="1" applyFill="1" applyBorder="1" applyAlignment="1">
      <alignment horizontal="left"/>
    </xf>
    <xf numFmtId="0" fontId="7" fillId="0" borderId="12" xfId="2" quotePrefix="1" applyFont="1" applyFill="1" applyBorder="1" applyAlignment="1">
      <alignment horizontal="right" vertical="top"/>
    </xf>
    <xf numFmtId="0" fontId="12" fillId="0" borderId="13" xfId="2" applyFont="1" applyFill="1" applyBorder="1" applyAlignment="1">
      <alignment horizontal="left" vertical="top"/>
    </xf>
    <xf numFmtId="0" fontId="12" fillId="0" borderId="11" xfId="2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3" xfId="2" applyFont="1" applyFill="1" applyBorder="1" applyAlignment="1">
      <alignment horizontal="center" vertical="center"/>
    </xf>
    <xf numFmtId="0" fontId="0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17" xfId="0" applyFont="1" applyBorder="1" applyAlignment="1">
      <alignment horizontal="center"/>
    </xf>
    <xf numFmtId="0" fontId="22" fillId="0" borderId="17" xfId="0" applyFont="1" applyBorder="1"/>
    <xf numFmtId="0" fontId="22" fillId="0" borderId="20" xfId="0" applyFont="1" applyBorder="1"/>
    <xf numFmtId="0" fontId="22" fillId="0" borderId="19" xfId="0" applyFont="1" applyBorder="1" applyAlignment="1">
      <alignment horizontal="center"/>
    </xf>
    <xf numFmtId="0" fontId="22" fillId="0" borderId="19" xfId="0" applyFont="1" applyBorder="1"/>
    <xf numFmtId="0" fontId="22" fillId="0" borderId="22" xfId="0" applyFont="1" applyBorder="1"/>
    <xf numFmtId="0" fontId="22" fillId="0" borderId="10" xfId="3" applyFont="1" applyBorder="1" applyAlignment="1">
      <alignment horizontal="left" vertical="center" indent="1"/>
    </xf>
    <xf numFmtId="0" fontId="38" fillId="0" borderId="10" xfId="0" applyFont="1" applyBorder="1" applyAlignment="1">
      <alignment horizontal="left" vertical="center" indent="1"/>
    </xf>
    <xf numFmtId="0" fontId="22" fillId="0" borderId="10" xfId="3" applyFont="1" applyBorder="1" applyAlignment="1">
      <alignment horizontal="left" vertical="center" indent="2"/>
    </xf>
    <xf numFmtId="0" fontId="0" fillId="0" borderId="2" xfId="0" applyBorder="1"/>
    <xf numFmtId="0" fontId="22" fillId="0" borderId="19" xfId="3" applyFont="1" applyBorder="1" applyAlignment="1">
      <alignment horizontal="left" vertical="center" indent="1"/>
    </xf>
    <xf numFmtId="0" fontId="34" fillId="0" borderId="2" xfId="0" applyFont="1" applyBorder="1"/>
    <xf numFmtId="0" fontId="0" fillId="0" borderId="21" xfId="0" applyBorder="1"/>
    <xf numFmtId="0" fontId="0" fillId="0" borderId="0" xfId="0" applyBorder="1"/>
    <xf numFmtId="0" fontId="22" fillId="0" borderId="10" xfId="0" applyFont="1" applyBorder="1" applyAlignment="1">
      <alignment wrapText="1"/>
    </xf>
    <xf numFmtId="0" fontId="21" fillId="12" borderId="10" xfId="0" applyFont="1" applyFill="1" applyBorder="1" applyAlignment="1">
      <alignment horizontal="center"/>
    </xf>
    <xf numFmtId="0" fontId="19" fillId="12" borderId="10" xfId="0" applyFont="1" applyFill="1" applyBorder="1" applyAlignment="1">
      <alignment horizontal="center"/>
    </xf>
    <xf numFmtId="0" fontId="22" fillId="0" borderId="0" xfId="0" applyFont="1" applyBorder="1"/>
    <xf numFmtId="0" fontId="35" fillId="0" borderId="30" xfId="0" applyFont="1" applyBorder="1" applyAlignment="1">
      <alignment horizontal="center"/>
    </xf>
    <xf numFmtId="0" fontId="34" fillId="0" borderId="31" xfId="0" applyFont="1" applyBorder="1"/>
    <xf numFmtId="0" fontId="0" fillId="0" borderId="26" xfId="0" applyFont="1" applyBorder="1"/>
    <xf numFmtId="0" fontId="0" fillId="0" borderId="0" xfId="0" applyFont="1" applyBorder="1"/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 horizontal="left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left"/>
    </xf>
    <xf numFmtId="0" fontId="22" fillId="0" borderId="32" xfId="0" applyFont="1" applyBorder="1" applyAlignment="1">
      <alignment horizontal="left" wrapText="1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0" fillId="0" borderId="38" xfId="0" applyBorder="1"/>
    <xf numFmtId="0" fontId="34" fillId="0" borderId="26" xfId="0" applyFont="1" applyBorder="1"/>
    <xf numFmtId="0" fontId="22" fillId="0" borderId="38" xfId="0" applyFont="1" applyBorder="1"/>
    <xf numFmtId="0" fontId="22" fillId="0" borderId="32" xfId="0" applyFont="1" applyBorder="1"/>
    <xf numFmtId="0" fontId="23" fillId="0" borderId="32" xfId="0" applyFont="1" applyBorder="1"/>
    <xf numFmtId="0" fontId="19" fillId="12" borderId="32" xfId="0" applyFont="1" applyFill="1" applyBorder="1" applyAlignment="1">
      <alignment horizontal="center"/>
    </xf>
    <xf numFmtId="0" fontId="36" fillId="12" borderId="39" xfId="0" applyFont="1" applyFill="1" applyBorder="1" applyAlignment="1">
      <alignment horizontal="center"/>
    </xf>
    <xf numFmtId="0" fontId="36" fillId="12" borderId="18" xfId="0" applyFont="1" applyFill="1" applyBorder="1" applyAlignment="1">
      <alignment horizontal="center"/>
    </xf>
    <xf numFmtId="0" fontId="19" fillId="12" borderId="10" xfId="0" applyFont="1" applyFill="1" applyBorder="1" applyAlignment="1"/>
    <xf numFmtId="0" fontId="21" fillId="12" borderId="18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19" fillId="12" borderId="34" xfId="0" applyFont="1" applyFill="1" applyBorder="1" applyAlignment="1">
      <alignment horizontal="center"/>
    </xf>
    <xf numFmtId="0" fontId="19" fillId="12" borderId="34" xfId="0" applyFont="1" applyFill="1" applyBorder="1" applyAlignment="1"/>
    <xf numFmtId="0" fontId="42" fillId="3" borderId="3" xfId="1" applyFont="1" applyFill="1" applyBorder="1"/>
    <xf numFmtId="0" fontId="42" fillId="2" borderId="3" xfId="0" applyFont="1" applyFill="1" applyBorder="1" applyAlignment="1">
      <alignment horizontal="left"/>
    </xf>
    <xf numFmtId="0" fontId="42" fillId="16" borderId="3" xfId="4" applyFont="1" applyFill="1" applyBorder="1" applyAlignment="1">
      <alignment horizontal="left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17" borderId="7" xfId="2" applyFont="1" applyFill="1" applyBorder="1" applyAlignment="1">
      <alignment horizontal="center" vertical="center"/>
    </xf>
    <xf numFmtId="0" fontId="7" fillId="17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17" borderId="7" xfId="2" applyFont="1" applyFill="1" applyBorder="1" applyAlignment="1">
      <alignment horizontal="left" vertical="center" wrapText="1"/>
    </xf>
    <xf numFmtId="0" fontId="12" fillId="17" borderId="5" xfId="2" applyFont="1" applyFill="1" applyBorder="1" applyAlignment="1">
      <alignment horizontal="left" vertical="center" wrapText="1"/>
    </xf>
    <xf numFmtId="0" fontId="7" fillId="17" borderId="7" xfId="2" applyFont="1" applyFill="1" applyBorder="1" applyAlignment="1">
      <alignment horizontal="center" vertical="center" wrapText="1"/>
    </xf>
    <xf numFmtId="0" fontId="7" fillId="17" borderId="23" xfId="2" applyFont="1" applyFill="1" applyBorder="1" applyAlignment="1">
      <alignment horizontal="center" vertical="center" wrapText="1"/>
    </xf>
    <xf numFmtId="0" fontId="7" fillId="17" borderId="7" xfId="2" applyFont="1" applyFill="1" applyBorder="1" applyAlignment="1">
      <alignment horizontal="center"/>
    </xf>
    <xf numFmtId="0" fontId="7" fillId="17" borderId="5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14" borderId="3" xfId="0" applyFont="1" applyFill="1" applyBorder="1" applyAlignment="1">
      <alignment horizontal="left"/>
    </xf>
    <xf numFmtId="0" fontId="7" fillId="9" borderId="7" xfId="0" applyFont="1" applyFill="1" applyBorder="1" applyAlignment="1">
      <alignment horizontal="left"/>
    </xf>
    <xf numFmtId="0" fontId="7" fillId="9" borderId="5" xfId="0" applyFont="1" applyFill="1" applyBorder="1" applyAlignment="1">
      <alignment horizontal="left"/>
    </xf>
    <xf numFmtId="0" fontId="12" fillId="17" borderId="7" xfId="2" applyFont="1" applyFill="1" applyBorder="1" applyAlignment="1">
      <alignment horizontal="center"/>
    </xf>
    <xf numFmtId="0" fontId="12" fillId="17" borderId="5" xfId="2" applyFont="1" applyFill="1" applyBorder="1" applyAlignment="1">
      <alignment horizontal="center"/>
    </xf>
    <xf numFmtId="0" fontId="7" fillId="9" borderId="7" xfId="2" applyFont="1" applyFill="1" applyBorder="1" applyAlignment="1">
      <alignment horizontal="left"/>
    </xf>
    <xf numFmtId="0" fontId="7" fillId="9" borderId="5" xfId="2" applyFont="1" applyFill="1" applyBorder="1" applyAlignment="1">
      <alignment horizontal="left"/>
    </xf>
    <xf numFmtId="0" fontId="30" fillId="0" borderId="0" xfId="2" applyFont="1" applyFill="1" applyBorder="1" applyAlignment="1">
      <alignment horizontal="center"/>
    </xf>
    <xf numFmtId="164" fontId="32" fillId="0" borderId="16" xfId="2" applyNumberFormat="1" applyFont="1" applyFill="1" applyBorder="1" applyAlignment="1">
      <alignment horizontal="center"/>
    </xf>
    <xf numFmtId="0" fontId="21" fillId="0" borderId="0" xfId="2" applyFont="1" applyAlignment="1">
      <alignment horizontal="right" wrapText="1"/>
    </xf>
    <xf numFmtId="0" fontId="0" fillId="0" borderId="0" xfId="0" applyAlignment="1"/>
    <xf numFmtId="0" fontId="21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2" applyFont="1" applyFill="1" applyAlignment="1">
      <alignment horizontal="right"/>
    </xf>
    <xf numFmtId="0" fontId="19" fillId="0" borderId="0" xfId="0" applyFont="1" applyAlignment="1">
      <alignment horizontal="right"/>
    </xf>
    <xf numFmtId="0" fontId="35" fillId="12" borderId="27" xfId="0" applyFont="1" applyFill="1" applyBorder="1" applyAlignment="1">
      <alignment horizontal="right"/>
    </xf>
    <xf numFmtId="0" fontId="35" fillId="12" borderId="28" xfId="0" applyFont="1" applyFill="1" applyBorder="1" applyAlignment="1">
      <alignment horizontal="right"/>
    </xf>
    <xf numFmtId="0" fontId="35" fillId="12" borderId="29" xfId="0" applyFont="1" applyFill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C0DA"/>
      <color rgb="FFD8E4BC"/>
      <color rgb="FFFFFF99"/>
      <color rgb="FFE6B8B7"/>
      <color rgb="FFC5D9F1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0&amp;navoid=1531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0&amp;navoid=1531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4028&amp;returnto=1917" TargetMode="External"/><Relationship Id="rId13" Type="http://schemas.openxmlformats.org/officeDocument/2006/relationships/hyperlink" Target="http://catalog.sdstate.edu/preview_program.php?catoid=22&amp;poid=4028&amp;returnto=1917" TargetMode="External"/><Relationship Id="rId18" Type="http://schemas.openxmlformats.org/officeDocument/2006/relationships/hyperlink" Target="http://catalog.sdstate.edu/preview_program.php?catoid=22&amp;poid=4028&amp;returnto=1917" TargetMode="External"/><Relationship Id="rId3" Type="http://schemas.openxmlformats.org/officeDocument/2006/relationships/hyperlink" Target="http://catalog.sdstate.edu/preview_program.php?catoid=22&amp;poid=4028&amp;returnto=1917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catalog.sdstate.edu/preview_program.php?catoid=22&amp;poid=4028&amp;returnto=1917" TargetMode="External"/><Relationship Id="rId12" Type="http://schemas.openxmlformats.org/officeDocument/2006/relationships/hyperlink" Target="http://catalog.sdstate.edu/preview_program.php?catoid=22&amp;poid=4028&amp;returnto=1917" TargetMode="External"/><Relationship Id="rId17" Type="http://schemas.openxmlformats.org/officeDocument/2006/relationships/hyperlink" Target="http://catalog.sdstate.edu/preview_program.php?catoid=22&amp;poid=4028&amp;returnto=1917" TargetMode="External"/><Relationship Id="rId2" Type="http://schemas.openxmlformats.org/officeDocument/2006/relationships/hyperlink" Target="http://catalog.sdstate.edu/preview_program.php?catoid=22&amp;poid=4028&amp;returnto=1917" TargetMode="External"/><Relationship Id="rId16" Type="http://schemas.openxmlformats.org/officeDocument/2006/relationships/hyperlink" Target="http://catalog.sdstate.edu/preview_program.php?catoid=22&amp;poid=4028&amp;returnto=1917" TargetMode="External"/><Relationship Id="rId20" Type="http://schemas.openxmlformats.org/officeDocument/2006/relationships/hyperlink" Target="http://catalog.sdstate.edu/preview_course_nopop.php?catoid=22&amp;coid=72900" TargetMode="External"/><Relationship Id="rId1" Type="http://schemas.openxmlformats.org/officeDocument/2006/relationships/hyperlink" Target="http://catalog.sdstate.edu/preview_program.php?catoid=22&amp;poid=4028&amp;returnto=1917" TargetMode="External"/><Relationship Id="rId6" Type="http://schemas.openxmlformats.org/officeDocument/2006/relationships/hyperlink" Target="http://catalog.sdstate.edu/preview_program.php?catoid=22&amp;poid=4028&amp;returnto=1917" TargetMode="External"/><Relationship Id="rId11" Type="http://schemas.openxmlformats.org/officeDocument/2006/relationships/hyperlink" Target="http://catalog.sdstate.edu/preview_program.php?catoid=22&amp;poid=4028&amp;returnto=1917" TargetMode="External"/><Relationship Id="rId5" Type="http://schemas.openxmlformats.org/officeDocument/2006/relationships/hyperlink" Target="http://catalog.sdstate.edu/preview_program.php?catoid=22&amp;poid=4028&amp;returnto=1917" TargetMode="External"/><Relationship Id="rId15" Type="http://schemas.openxmlformats.org/officeDocument/2006/relationships/hyperlink" Target="http://catalog.sdstate.edu/preview_program.php?catoid=22&amp;poid=4028&amp;returnto=1917" TargetMode="External"/><Relationship Id="rId10" Type="http://schemas.openxmlformats.org/officeDocument/2006/relationships/hyperlink" Target="http://catalog.sdstate.edu/preview_program.php?catoid=22&amp;poid=4028&amp;returnto=1917" TargetMode="External"/><Relationship Id="rId19" Type="http://schemas.openxmlformats.org/officeDocument/2006/relationships/hyperlink" Target="http://catalog.sdstate.edu/preview_course_nopop.php?catoid=22&amp;coid=72899" TargetMode="External"/><Relationship Id="rId4" Type="http://schemas.openxmlformats.org/officeDocument/2006/relationships/hyperlink" Target="http://catalog.sdstate.edu/preview_program.php?catoid=22&amp;poid=4028&amp;returnto=1917" TargetMode="External"/><Relationship Id="rId9" Type="http://schemas.openxmlformats.org/officeDocument/2006/relationships/hyperlink" Target="http://catalog.sdstate.edu/preview_program.php?catoid=22&amp;poid=4028&amp;returnto=1917" TargetMode="External"/><Relationship Id="rId14" Type="http://schemas.openxmlformats.org/officeDocument/2006/relationships/hyperlink" Target="http://catalog.sdstate.edu/preview_program.php?catoid=22&amp;poid=4028&amp;returnto=1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97"/>
  <sheetViews>
    <sheetView topLeftCell="A52" zoomScaleNormal="100" workbookViewId="0">
      <selection activeCell="Q35" sqref="Q35"/>
    </sheetView>
  </sheetViews>
  <sheetFormatPr defaultColWidth="9.140625" defaultRowHeight="18" customHeight="1" x14ac:dyDescent="0.2"/>
  <cols>
    <col min="1" max="1" width="10.5703125" style="3" customWidth="1"/>
    <col min="2" max="2" width="29.140625" style="3" customWidth="1"/>
    <col min="3" max="3" width="19.28515625" style="3" customWidth="1"/>
    <col min="4" max="4" width="3.28515625" style="1" customWidth="1"/>
    <col min="5" max="5" width="3.140625" style="1" customWidth="1"/>
    <col min="6" max="6" width="3" style="1" customWidth="1"/>
    <col min="7" max="7" width="2.140625" style="1" customWidth="1"/>
    <col min="8" max="8" width="10.85546875" style="3" customWidth="1"/>
    <col min="9" max="9" width="30.28515625" style="3" customWidth="1"/>
    <col min="10" max="10" width="20.42578125" style="3" customWidth="1"/>
    <col min="11" max="11" width="3.85546875" style="1" customWidth="1"/>
    <col min="12" max="13" width="3.425781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7" ht="18" customHeight="1" x14ac:dyDescent="0.3">
      <c r="A1" s="279" t="s">
        <v>69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7" s="80" customFormat="1" ht="18" customHeight="1" thickBot="1" x14ac:dyDescent="0.3">
      <c r="A2" s="74" t="s">
        <v>0</v>
      </c>
      <c r="B2" s="75"/>
      <c r="C2" s="75"/>
      <c r="D2" s="281" t="s">
        <v>46</v>
      </c>
      <c r="E2" s="282"/>
      <c r="F2" s="282"/>
      <c r="G2" s="282"/>
      <c r="H2" s="76"/>
      <c r="I2" s="77"/>
      <c r="J2" s="78" t="s">
        <v>47</v>
      </c>
      <c r="K2" s="283"/>
      <c r="L2" s="284"/>
      <c r="M2" s="284"/>
      <c r="N2" s="79"/>
    </row>
    <row r="3" spans="1:17" s="80" customFormat="1" ht="18" customHeight="1" thickBot="1" x14ac:dyDescent="0.3">
      <c r="A3" s="74" t="s">
        <v>1</v>
      </c>
      <c r="B3" s="75"/>
      <c r="C3" s="75"/>
      <c r="D3" s="285" t="s">
        <v>48</v>
      </c>
      <c r="E3" s="286"/>
      <c r="F3" s="286"/>
      <c r="G3" s="286"/>
      <c r="H3" s="85">
        <v>2</v>
      </c>
      <c r="I3" s="81"/>
      <c r="J3" s="78" t="s">
        <v>49</v>
      </c>
      <c r="K3" s="280">
        <f ca="1">NOW()</f>
        <v>41418.555189236111</v>
      </c>
      <c r="L3" s="280"/>
      <c r="M3" s="280"/>
      <c r="N3" s="79"/>
    </row>
    <row r="4" spans="1:17" ht="18" customHeight="1" x14ac:dyDescent="0.2">
      <c r="A4" s="4"/>
      <c r="E4" s="5"/>
      <c r="G4" s="3"/>
    </row>
    <row r="5" spans="1:17" ht="18" customHeight="1" x14ac:dyDescent="0.2">
      <c r="A5" s="6" t="s">
        <v>17</v>
      </c>
      <c r="B5" s="7"/>
      <c r="C5" s="123" t="s">
        <v>110</v>
      </c>
      <c r="D5" s="123" t="s">
        <v>22</v>
      </c>
      <c r="E5" s="123" t="s">
        <v>21</v>
      </c>
      <c r="F5" s="123" t="s">
        <v>2</v>
      </c>
      <c r="G5" s="124"/>
      <c r="H5" s="6" t="s">
        <v>18</v>
      </c>
      <c r="I5" s="6"/>
      <c r="J5" s="123" t="s">
        <v>110</v>
      </c>
      <c r="K5" s="123" t="s">
        <v>22</v>
      </c>
      <c r="L5" s="123" t="s">
        <v>21</v>
      </c>
      <c r="M5" s="123" t="s">
        <v>2</v>
      </c>
      <c r="N5" s="8"/>
    </row>
    <row r="6" spans="1:17" ht="18" customHeight="1" x14ac:dyDescent="0.2">
      <c r="A6" s="89" t="s">
        <v>67</v>
      </c>
      <c r="B6" s="89" t="s">
        <v>94</v>
      </c>
      <c r="C6" s="129"/>
      <c r="D6" s="107">
        <v>2</v>
      </c>
      <c r="E6" s="107"/>
      <c r="F6" s="107"/>
      <c r="H6" s="89" t="s">
        <v>74</v>
      </c>
      <c r="I6" s="89" t="s">
        <v>87</v>
      </c>
      <c r="J6" s="134" t="s">
        <v>104</v>
      </c>
      <c r="K6" s="107">
        <v>3</v>
      </c>
      <c r="L6" s="107"/>
      <c r="M6" s="107"/>
      <c r="N6" s="5"/>
    </row>
    <row r="7" spans="1:17" ht="18" customHeight="1" x14ac:dyDescent="0.2">
      <c r="A7" s="90" t="s">
        <v>31</v>
      </c>
      <c r="B7" s="90" t="s">
        <v>92</v>
      </c>
      <c r="C7" s="116" t="s">
        <v>102</v>
      </c>
      <c r="D7" s="107">
        <v>3</v>
      </c>
      <c r="E7" s="107"/>
      <c r="F7" s="107"/>
      <c r="G7" s="29"/>
      <c r="H7" s="90" t="s">
        <v>33</v>
      </c>
      <c r="I7" s="90" t="s">
        <v>93</v>
      </c>
      <c r="J7" s="116" t="s">
        <v>102</v>
      </c>
      <c r="K7" s="107">
        <v>3</v>
      </c>
      <c r="L7" s="107"/>
      <c r="M7" s="107"/>
    </row>
    <row r="8" spans="1:17" ht="18" customHeight="1" x14ac:dyDescent="0.2">
      <c r="A8" s="90" t="s">
        <v>68</v>
      </c>
      <c r="B8" s="101" t="s">
        <v>101</v>
      </c>
      <c r="C8" s="130"/>
      <c r="D8" s="107">
        <v>3</v>
      </c>
      <c r="E8" s="107"/>
      <c r="F8" s="107"/>
      <c r="G8" s="29"/>
      <c r="H8" s="90" t="s">
        <v>32</v>
      </c>
      <c r="I8" s="90" t="s">
        <v>89</v>
      </c>
      <c r="J8" s="125"/>
      <c r="K8" s="107">
        <v>3</v>
      </c>
      <c r="L8" s="107"/>
      <c r="M8" s="107"/>
    </row>
    <row r="9" spans="1:17" ht="18" customHeight="1" x14ac:dyDescent="0.2">
      <c r="A9" s="90" t="s">
        <v>34</v>
      </c>
      <c r="B9" s="90" t="s">
        <v>91</v>
      </c>
      <c r="C9" s="116" t="s">
        <v>35</v>
      </c>
      <c r="D9" s="107">
        <v>3</v>
      </c>
      <c r="E9" s="107"/>
      <c r="F9" s="107"/>
      <c r="G9" s="29"/>
      <c r="H9" s="100" t="s">
        <v>75</v>
      </c>
      <c r="I9" s="135" t="s">
        <v>103</v>
      </c>
      <c r="J9" s="116"/>
      <c r="K9" s="107">
        <v>3</v>
      </c>
      <c r="L9" s="107"/>
      <c r="M9" s="107"/>
    </row>
    <row r="10" spans="1:17" ht="14.25" customHeight="1" x14ac:dyDescent="0.2">
      <c r="A10" s="194" t="s">
        <v>96</v>
      </c>
      <c r="B10" s="105" t="s">
        <v>72</v>
      </c>
      <c r="C10" s="262" t="s">
        <v>95</v>
      </c>
      <c r="D10" s="264">
        <v>4</v>
      </c>
      <c r="E10" s="266"/>
      <c r="F10" s="266"/>
      <c r="H10" s="96" t="s">
        <v>96</v>
      </c>
      <c r="I10" s="105" t="s">
        <v>72</v>
      </c>
      <c r="J10" s="262" t="s">
        <v>95</v>
      </c>
      <c r="K10" s="264">
        <v>4</v>
      </c>
      <c r="L10" s="266"/>
      <c r="M10" s="266"/>
    </row>
    <row r="11" spans="1:17" ht="12.75" customHeight="1" x14ac:dyDescent="0.2">
      <c r="A11" s="139" t="s">
        <v>97</v>
      </c>
      <c r="B11" s="138" t="s">
        <v>109</v>
      </c>
      <c r="C11" s="263"/>
      <c r="D11" s="265"/>
      <c r="E11" s="267"/>
      <c r="F11" s="267"/>
      <c r="H11" s="139" t="s">
        <v>97</v>
      </c>
      <c r="I11" s="138" t="s">
        <v>73</v>
      </c>
      <c r="J11" s="263"/>
      <c r="K11" s="265"/>
      <c r="L11" s="267"/>
      <c r="M11" s="267"/>
    </row>
    <row r="12" spans="1:17" ht="18" customHeight="1" x14ac:dyDescent="0.2">
      <c r="A12" s="17"/>
      <c r="B12" s="17"/>
      <c r="C12" s="25"/>
      <c r="D12" s="18">
        <f>SUM(D6:D11)</f>
        <v>15</v>
      </c>
      <c r="J12" s="15"/>
      <c r="K12" s="18">
        <f>SUM(K6:K11)</f>
        <v>16</v>
      </c>
    </row>
    <row r="13" spans="1:17" ht="18" customHeight="1" x14ac:dyDescent="0.2">
      <c r="A13" s="19"/>
      <c r="B13" s="19"/>
      <c r="C13" s="119"/>
      <c r="D13" s="115"/>
      <c r="E13" s="110"/>
      <c r="F13" s="110"/>
      <c r="O13" s="109"/>
      <c r="P13" s="111"/>
      <c r="Q13" s="111"/>
    </row>
    <row r="14" spans="1:17" ht="18" customHeight="1" x14ac:dyDescent="0.2">
      <c r="A14" s="6" t="s">
        <v>19</v>
      </c>
      <c r="B14" s="7"/>
      <c r="C14" s="126"/>
      <c r="D14" s="112"/>
      <c r="E14" s="112"/>
      <c r="F14" s="112"/>
      <c r="G14" s="21"/>
      <c r="H14" s="6" t="s">
        <v>20</v>
      </c>
      <c r="I14" s="7"/>
      <c r="J14" s="126"/>
      <c r="K14" s="112"/>
      <c r="L14" s="112"/>
      <c r="M14" s="112"/>
      <c r="N14" s="110"/>
      <c r="O14" s="109"/>
      <c r="P14" s="111"/>
      <c r="Q14" s="111"/>
    </row>
    <row r="15" spans="1:17" ht="18" customHeight="1" x14ac:dyDescent="0.2">
      <c r="A15" s="103" t="s">
        <v>99</v>
      </c>
      <c r="B15" s="103" t="s">
        <v>100</v>
      </c>
      <c r="C15" s="116"/>
      <c r="D15" s="107">
        <v>3</v>
      </c>
      <c r="E15" s="107"/>
      <c r="F15" s="107"/>
      <c r="G15" s="29"/>
      <c r="H15" s="141" t="s">
        <v>99</v>
      </c>
      <c r="I15" s="103" t="s">
        <v>100</v>
      </c>
      <c r="J15" s="116"/>
      <c r="K15" s="107">
        <v>3</v>
      </c>
      <c r="L15" s="107"/>
      <c r="M15" s="107"/>
      <c r="N15" s="111"/>
      <c r="O15" s="109"/>
      <c r="P15" s="111"/>
      <c r="Q15" s="111"/>
    </row>
    <row r="16" spans="1:17" ht="18" customHeight="1" x14ac:dyDescent="0.2">
      <c r="A16" s="90" t="s">
        <v>36</v>
      </c>
      <c r="B16" s="90" t="s">
        <v>88</v>
      </c>
      <c r="C16" s="116" t="s">
        <v>33</v>
      </c>
      <c r="D16" s="107">
        <v>3</v>
      </c>
      <c r="E16" s="107"/>
      <c r="F16" s="107"/>
      <c r="G16" s="29"/>
      <c r="H16" s="121" t="s">
        <v>76</v>
      </c>
      <c r="I16" s="104" t="s">
        <v>77</v>
      </c>
      <c r="J16" s="116"/>
      <c r="K16" s="107">
        <v>2</v>
      </c>
      <c r="L16" s="107"/>
      <c r="M16" s="107"/>
      <c r="N16" s="110"/>
      <c r="O16" s="109"/>
      <c r="P16" s="111"/>
      <c r="Q16" s="111"/>
    </row>
    <row r="17" spans="1:17" ht="18" customHeight="1" x14ac:dyDescent="0.2">
      <c r="A17" s="90" t="s">
        <v>51</v>
      </c>
      <c r="B17" s="91" t="s">
        <v>90</v>
      </c>
      <c r="C17" s="116" t="s">
        <v>192</v>
      </c>
      <c r="D17" s="107">
        <v>3</v>
      </c>
      <c r="E17" s="107"/>
      <c r="F17" s="107"/>
      <c r="G17" s="29"/>
      <c r="H17" s="103" t="s">
        <v>105</v>
      </c>
      <c r="I17" s="103" t="s">
        <v>106</v>
      </c>
      <c r="J17" s="140" t="s">
        <v>111</v>
      </c>
      <c r="K17" s="107">
        <v>3</v>
      </c>
      <c r="L17" s="107"/>
      <c r="M17" s="107"/>
      <c r="N17" s="110"/>
      <c r="O17" s="109"/>
      <c r="P17" s="111"/>
      <c r="Q17" s="111"/>
    </row>
    <row r="18" spans="1:17" ht="18" customHeight="1" x14ac:dyDescent="0.2">
      <c r="A18" s="90" t="s">
        <v>32</v>
      </c>
      <c r="B18" s="90" t="s">
        <v>89</v>
      </c>
      <c r="C18" s="125"/>
      <c r="D18" s="107">
        <v>3</v>
      </c>
      <c r="E18" s="107"/>
      <c r="F18" s="107"/>
      <c r="G18" s="122"/>
      <c r="H18" s="7" t="s">
        <v>70</v>
      </c>
      <c r="I18" s="22" t="s">
        <v>71</v>
      </c>
      <c r="J18" s="116"/>
      <c r="K18" s="107">
        <v>3</v>
      </c>
      <c r="L18" s="107"/>
      <c r="M18" s="107"/>
      <c r="N18" s="110"/>
      <c r="O18" s="109"/>
      <c r="P18" s="111"/>
      <c r="Q18" s="111"/>
    </row>
    <row r="19" spans="1:17" ht="18" customHeight="1" x14ac:dyDescent="0.2">
      <c r="A19" s="137" t="s">
        <v>70</v>
      </c>
      <c r="B19" s="22" t="s">
        <v>71</v>
      </c>
      <c r="C19" s="116"/>
      <c r="D19" s="107">
        <v>3</v>
      </c>
      <c r="E19" s="107"/>
      <c r="F19" s="107"/>
      <c r="G19" s="122"/>
      <c r="H19" s="7" t="s">
        <v>70</v>
      </c>
      <c r="I19" s="22" t="s">
        <v>71</v>
      </c>
      <c r="J19" s="116"/>
      <c r="K19" s="107">
        <v>3</v>
      </c>
      <c r="L19" s="107"/>
      <c r="M19" s="107"/>
      <c r="N19" s="110"/>
      <c r="O19" s="109"/>
      <c r="P19" s="111"/>
      <c r="Q19" s="111"/>
    </row>
    <row r="20" spans="1:17" ht="18" customHeight="1" x14ac:dyDescent="0.2">
      <c r="B20" s="23"/>
      <c r="C20" s="131"/>
      <c r="D20" s="120">
        <f>SUM(D15:D19)</f>
        <v>15</v>
      </c>
      <c r="E20" s="110"/>
      <c r="F20" s="110"/>
      <c r="G20" s="24"/>
      <c r="H20" s="14"/>
      <c r="I20" s="14"/>
      <c r="J20" s="113"/>
      <c r="K20" s="120">
        <f>SUM(K15:K19)</f>
        <v>14</v>
      </c>
      <c r="L20" s="114"/>
      <c r="M20" s="114"/>
      <c r="N20" s="110"/>
      <c r="O20" s="109"/>
      <c r="P20" s="111"/>
      <c r="Q20" s="111"/>
    </row>
    <row r="21" spans="1:17" ht="18" customHeight="1" x14ac:dyDescent="0.2">
      <c r="D21" s="3"/>
      <c r="E21" s="3"/>
      <c r="F21" s="3"/>
      <c r="H21" s="19"/>
      <c r="I21" s="19"/>
      <c r="K21" s="3"/>
      <c r="L21" s="3"/>
      <c r="M21" s="3"/>
      <c r="N21" s="110"/>
      <c r="O21" s="109"/>
      <c r="P21" s="111"/>
      <c r="Q21" s="111"/>
    </row>
    <row r="22" spans="1:17" ht="18" customHeight="1" x14ac:dyDescent="0.2">
      <c r="A22" s="86" t="s">
        <v>27</v>
      </c>
      <c r="B22" s="87"/>
      <c r="C22" s="15"/>
      <c r="E22" s="20"/>
      <c r="F22" s="20"/>
      <c r="H22" s="27" t="s">
        <v>28</v>
      </c>
      <c r="I22" s="144"/>
      <c r="J22" s="126"/>
      <c r="K22" s="112"/>
      <c r="L22" s="112"/>
      <c r="M22" s="112"/>
      <c r="N22" s="110"/>
      <c r="O22" s="109"/>
      <c r="P22" s="111"/>
      <c r="Q22" s="111"/>
    </row>
    <row r="23" spans="1:17" ht="10.5" customHeight="1" x14ac:dyDescent="0.2">
      <c r="A23" s="147" t="s">
        <v>83</v>
      </c>
      <c r="B23" s="148" t="s">
        <v>85</v>
      </c>
      <c r="C23" s="149"/>
      <c r="D23" s="248">
        <v>3</v>
      </c>
      <c r="E23" s="269"/>
      <c r="F23" s="248"/>
      <c r="H23" s="272" t="s">
        <v>78</v>
      </c>
      <c r="I23" s="273" t="s">
        <v>79</v>
      </c>
      <c r="J23" s="275"/>
      <c r="K23" s="266">
        <v>3</v>
      </c>
      <c r="L23" s="275"/>
      <c r="M23" s="275"/>
      <c r="N23" s="118"/>
      <c r="O23" s="109"/>
      <c r="P23" s="111"/>
      <c r="Q23" s="111"/>
    </row>
    <row r="24" spans="1:17" ht="11.25" customHeight="1" x14ac:dyDescent="0.2">
      <c r="A24" s="106" t="s">
        <v>84</v>
      </c>
      <c r="B24" s="145" t="s">
        <v>80</v>
      </c>
      <c r="C24" s="146"/>
      <c r="D24" s="249"/>
      <c r="E24" s="270"/>
      <c r="F24" s="260"/>
      <c r="H24" s="272"/>
      <c r="I24" s="274"/>
      <c r="J24" s="276"/>
      <c r="K24" s="267"/>
      <c r="L24" s="276"/>
      <c r="M24" s="276"/>
      <c r="N24" s="110"/>
      <c r="O24" s="109"/>
      <c r="P24" s="111"/>
      <c r="Q24" s="109"/>
    </row>
    <row r="25" spans="1:17" ht="11.25" customHeight="1" x14ac:dyDescent="0.2">
      <c r="A25" s="150" t="s">
        <v>98</v>
      </c>
      <c r="B25" s="150" t="s">
        <v>86</v>
      </c>
      <c r="C25" s="151"/>
      <c r="D25" s="250"/>
      <c r="E25" s="271"/>
      <c r="F25" s="261"/>
      <c r="H25" s="277" t="s">
        <v>123</v>
      </c>
      <c r="I25" s="273" t="s">
        <v>128</v>
      </c>
      <c r="J25" s="251" t="s">
        <v>124</v>
      </c>
      <c r="K25" s="253">
        <v>3</v>
      </c>
      <c r="L25" s="255"/>
      <c r="M25" s="255"/>
      <c r="N25" s="110"/>
      <c r="O25" s="109"/>
      <c r="P25" s="111"/>
      <c r="Q25" s="111"/>
    </row>
    <row r="26" spans="1:17" ht="18" customHeight="1" x14ac:dyDescent="0.2">
      <c r="A26" s="136" t="s">
        <v>123</v>
      </c>
      <c r="B26" s="136" t="s">
        <v>126</v>
      </c>
      <c r="C26" s="3" t="s">
        <v>124</v>
      </c>
      <c r="D26" s="88">
        <v>3</v>
      </c>
      <c r="E26" s="9"/>
      <c r="F26" s="9"/>
      <c r="H26" s="278"/>
      <c r="I26" s="274"/>
      <c r="J26" s="252"/>
      <c r="K26" s="254"/>
      <c r="L26" s="256"/>
      <c r="M26" s="256"/>
      <c r="N26" s="110"/>
      <c r="O26" s="109"/>
      <c r="P26" s="111"/>
      <c r="Q26" s="111"/>
    </row>
    <row r="27" spans="1:17" ht="18" customHeight="1" x14ac:dyDescent="0.2">
      <c r="A27" s="108" t="s">
        <v>123</v>
      </c>
      <c r="B27" s="108" t="s">
        <v>127</v>
      </c>
      <c r="C27" s="10"/>
      <c r="D27" s="9">
        <v>3</v>
      </c>
      <c r="E27" s="9"/>
      <c r="F27" s="9"/>
      <c r="G27" s="29"/>
      <c r="H27" s="108" t="s">
        <v>123</v>
      </c>
      <c r="I27" s="108" t="s">
        <v>127</v>
      </c>
      <c r="K27" s="107">
        <v>3</v>
      </c>
      <c r="L27" s="117"/>
      <c r="M27" s="117"/>
      <c r="N27" s="110"/>
      <c r="O27" s="110"/>
      <c r="P27" s="109"/>
      <c r="Q27" s="111"/>
    </row>
    <row r="28" spans="1:17" ht="18" customHeight="1" x14ac:dyDescent="0.2">
      <c r="A28" s="12" t="s">
        <v>70</v>
      </c>
      <c r="B28" s="22" t="s">
        <v>71</v>
      </c>
      <c r="C28" s="10"/>
      <c r="D28" s="9">
        <v>3</v>
      </c>
      <c r="E28" s="9"/>
      <c r="F28" s="9"/>
      <c r="G28" s="95"/>
      <c r="H28" s="7" t="s">
        <v>70</v>
      </c>
      <c r="I28" s="22" t="s">
        <v>71</v>
      </c>
      <c r="J28" s="128"/>
      <c r="K28" s="9">
        <v>3</v>
      </c>
      <c r="L28" s="11"/>
      <c r="M28" s="11"/>
      <c r="N28" s="110"/>
      <c r="O28" s="109"/>
      <c r="P28" s="111"/>
      <c r="Q28" s="111"/>
    </row>
    <row r="29" spans="1:17" ht="18" customHeight="1" x14ac:dyDescent="0.2">
      <c r="A29" s="12" t="s">
        <v>70</v>
      </c>
      <c r="B29" s="22" t="s">
        <v>71</v>
      </c>
      <c r="C29" s="132"/>
      <c r="D29" s="9">
        <v>3</v>
      </c>
      <c r="E29" s="9"/>
      <c r="F29" s="9"/>
      <c r="H29" s="22" t="s">
        <v>130</v>
      </c>
      <c r="I29" s="22" t="s">
        <v>131</v>
      </c>
      <c r="J29" s="10"/>
      <c r="K29" s="9">
        <v>3</v>
      </c>
      <c r="L29" s="11"/>
      <c r="M29" s="11"/>
      <c r="N29" s="110"/>
      <c r="O29" s="109"/>
      <c r="P29" s="111"/>
      <c r="Q29" s="111"/>
    </row>
    <row r="30" spans="1:17" ht="18" customHeight="1" x14ac:dyDescent="0.2">
      <c r="A30" s="197" t="s">
        <v>122</v>
      </c>
      <c r="B30" s="195"/>
      <c r="C30" s="196"/>
      <c r="D30" s="18">
        <f>SUM(D23:D29)</f>
        <v>15</v>
      </c>
      <c r="F30" s="30"/>
      <c r="H30" s="197" t="s">
        <v>132</v>
      </c>
      <c r="J30" s="119"/>
      <c r="K30" s="120">
        <f>SUM(K23:K29)</f>
        <v>15</v>
      </c>
      <c r="L30" s="110"/>
      <c r="M30" s="110"/>
      <c r="N30" s="110"/>
      <c r="O30" s="109"/>
      <c r="P30" s="111"/>
      <c r="Q30" s="111"/>
    </row>
    <row r="31" spans="1:17" ht="18" customHeight="1" x14ac:dyDescent="0.2">
      <c r="B31" s="153"/>
      <c r="C31" s="15"/>
      <c r="J31" s="119"/>
      <c r="K31" s="110"/>
      <c r="L31" s="110"/>
      <c r="M31" s="110"/>
      <c r="N31" s="110"/>
      <c r="O31" s="109"/>
      <c r="P31" s="111"/>
      <c r="Q31" s="111"/>
    </row>
    <row r="32" spans="1:17" ht="18" customHeight="1" x14ac:dyDescent="0.2">
      <c r="A32" s="6" t="s">
        <v>29</v>
      </c>
      <c r="B32" s="7"/>
      <c r="C32" s="127"/>
      <c r="D32" s="20"/>
      <c r="E32" s="20"/>
      <c r="F32" s="20"/>
      <c r="H32" s="6" t="s">
        <v>30</v>
      </c>
      <c r="I32" s="7"/>
      <c r="J32" s="127"/>
      <c r="K32" s="20"/>
      <c r="L32" s="20"/>
      <c r="M32" s="20" t="s">
        <v>125</v>
      </c>
    </row>
    <row r="33" spans="1:15" ht="18" customHeight="1" x14ac:dyDescent="0.2">
      <c r="A33" s="22" t="s">
        <v>70</v>
      </c>
      <c r="B33" s="22" t="s">
        <v>71</v>
      </c>
      <c r="C33" s="10"/>
      <c r="D33" s="13">
        <v>3</v>
      </c>
      <c r="E33" s="9"/>
      <c r="F33" s="9"/>
      <c r="H33" s="102" t="s">
        <v>81</v>
      </c>
      <c r="I33" s="102" t="s">
        <v>82</v>
      </c>
      <c r="J33" s="10"/>
      <c r="K33" s="9">
        <v>3</v>
      </c>
      <c r="L33" s="11"/>
      <c r="M33" s="11"/>
      <c r="N33" s="24"/>
    </row>
    <row r="34" spans="1:15" ht="18" customHeight="1" x14ac:dyDescent="0.2">
      <c r="A34" s="22" t="s">
        <v>70</v>
      </c>
      <c r="B34" s="22" t="s">
        <v>71</v>
      </c>
      <c r="C34" s="10"/>
      <c r="D34" s="31">
        <v>3</v>
      </c>
      <c r="E34" s="32"/>
      <c r="F34" s="32"/>
      <c r="H34" s="7" t="s">
        <v>70</v>
      </c>
      <c r="I34" s="22" t="s">
        <v>71</v>
      </c>
      <c r="J34" s="128"/>
      <c r="K34" s="9">
        <v>3</v>
      </c>
      <c r="L34" s="11"/>
      <c r="M34" s="11"/>
    </row>
    <row r="35" spans="1:15" ht="18" customHeight="1" x14ac:dyDescent="0.2">
      <c r="A35" s="22" t="s">
        <v>70</v>
      </c>
      <c r="B35" s="22" t="s">
        <v>71</v>
      </c>
      <c r="C35" s="10"/>
      <c r="D35" s="13">
        <v>3</v>
      </c>
      <c r="E35" s="9"/>
      <c r="F35" s="9"/>
      <c r="H35" s="7" t="s">
        <v>70</v>
      </c>
      <c r="I35" s="22" t="s">
        <v>71</v>
      </c>
      <c r="J35" s="10"/>
      <c r="K35" s="9">
        <v>3</v>
      </c>
      <c r="L35" s="11"/>
      <c r="M35" s="11"/>
    </row>
    <row r="36" spans="1:15" ht="18" customHeight="1" x14ac:dyDescent="0.2">
      <c r="A36" s="22" t="s">
        <v>130</v>
      </c>
      <c r="B36" s="22" t="s">
        <v>131</v>
      </c>
      <c r="C36" s="10"/>
      <c r="D36" s="9">
        <v>3</v>
      </c>
      <c r="E36" s="9"/>
      <c r="F36" s="9"/>
      <c r="H36" s="22" t="s">
        <v>130</v>
      </c>
      <c r="I36" s="22" t="s">
        <v>131</v>
      </c>
      <c r="J36" s="10"/>
      <c r="K36" s="9">
        <v>3</v>
      </c>
      <c r="L36" s="11"/>
      <c r="M36" s="11"/>
    </row>
    <row r="37" spans="1:15" ht="18" customHeight="1" x14ac:dyDescent="0.2">
      <c r="A37" s="22" t="s">
        <v>130</v>
      </c>
      <c r="B37" s="22" t="s">
        <v>131</v>
      </c>
      <c r="C37" s="133"/>
      <c r="D37" s="9">
        <v>3</v>
      </c>
      <c r="E37" s="9"/>
      <c r="F37" s="9"/>
      <c r="H37" s="22" t="s">
        <v>130</v>
      </c>
      <c r="I37" s="22" t="s">
        <v>131</v>
      </c>
      <c r="J37" s="10"/>
      <c r="K37" s="9">
        <v>3</v>
      </c>
      <c r="L37" s="11"/>
      <c r="M37" s="28"/>
      <c r="N37" s="3"/>
    </row>
    <row r="38" spans="1:15" ht="18" customHeight="1" x14ac:dyDescent="0.2">
      <c r="C38" s="1"/>
      <c r="D38" s="18">
        <f>SUM(D33:D37)</f>
        <v>15</v>
      </c>
      <c r="F38" s="30"/>
      <c r="G38" s="24"/>
      <c r="H38" s="33"/>
      <c r="I38" s="14"/>
      <c r="J38" s="14"/>
      <c r="K38" s="18">
        <f>SUM(K33:K37)</f>
        <v>15</v>
      </c>
      <c r="L38" s="16"/>
      <c r="M38" s="26"/>
    </row>
    <row r="39" spans="1:15" ht="18" customHeight="1" x14ac:dyDescent="0.25">
      <c r="A39" s="34" t="s">
        <v>23</v>
      </c>
      <c r="B39" s="40" t="s">
        <v>108</v>
      </c>
      <c r="C39" s="38" t="s">
        <v>25</v>
      </c>
      <c r="D39" s="35"/>
      <c r="E39" s="35"/>
      <c r="F39" s="35"/>
      <c r="J39" s="36" t="s">
        <v>4</v>
      </c>
      <c r="K39" s="18">
        <f>D12+K12+D20+K20+D30+K30+D38+K38</f>
        <v>120</v>
      </c>
    </row>
    <row r="40" spans="1:15" ht="18" customHeight="1" x14ac:dyDescent="0.25">
      <c r="A40" s="37" t="s">
        <v>24</v>
      </c>
      <c r="B40" s="142" t="s">
        <v>107</v>
      </c>
      <c r="C40" s="39" t="s">
        <v>26</v>
      </c>
      <c r="F40" s="143" t="s">
        <v>3</v>
      </c>
      <c r="G40" s="84"/>
      <c r="J40" s="1"/>
      <c r="L40" s="2"/>
      <c r="M40" s="3"/>
      <c r="N40" s="3"/>
      <c r="O40" s="3"/>
    </row>
    <row r="41" spans="1:15" ht="18" customHeight="1" x14ac:dyDescent="0.25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5" s="41" customFormat="1" ht="18" customHeight="1" x14ac:dyDescent="0.35">
      <c r="A42" s="268" t="str">
        <f>A1</f>
        <v>Bachelor of Science in Geography (Fall 2013)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</row>
    <row r="43" spans="1:15" s="46" customFormat="1" ht="18" customHeight="1" x14ac:dyDescent="0.2">
      <c r="A43" s="47" t="s">
        <v>37</v>
      </c>
      <c r="B43" s="47"/>
      <c r="C43" s="47"/>
      <c r="D43" s="49"/>
      <c r="E43" s="49"/>
      <c r="F43" s="50"/>
      <c r="G43" s="50"/>
      <c r="H43" s="47" t="s">
        <v>112</v>
      </c>
      <c r="I43" s="47"/>
      <c r="J43" s="47"/>
      <c r="K43" s="49">
        <v>34</v>
      </c>
      <c r="L43" s="49"/>
      <c r="M43" s="49"/>
      <c r="N43" s="44"/>
      <c r="O43" s="45"/>
    </row>
    <row r="44" spans="1:15" s="46" customFormat="1" ht="18" customHeight="1" x14ac:dyDescent="0.2">
      <c r="A44" s="51" t="s">
        <v>5</v>
      </c>
      <c r="B44" s="51" t="s">
        <v>38</v>
      </c>
      <c r="C44" s="51"/>
      <c r="D44" s="82">
        <f>SUM(D45:D46)</f>
        <v>6</v>
      </c>
      <c r="E44" s="83" t="s">
        <v>21</v>
      </c>
      <c r="F44" s="43" t="s">
        <v>50</v>
      </c>
      <c r="G44" s="44"/>
      <c r="H44" s="51" t="s">
        <v>113</v>
      </c>
      <c r="I44" s="51"/>
      <c r="J44" s="155"/>
      <c r="K44" s="82">
        <v>14</v>
      </c>
      <c r="L44" s="83" t="s">
        <v>21</v>
      </c>
      <c r="M44" s="83" t="s">
        <v>50</v>
      </c>
      <c r="N44" s="44"/>
      <c r="O44" s="45"/>
    </row>
    <row r="45" spans="1:15" s="46" customFormat="1" ht="18" customHeight="1" x14ac:dyDescent="0.2">
      <c r="A45" s="61" t="str">
        <f t="shared" ref="A45:F45" si="0">H7</f>
        <v>ENGL 101</v>
      </c>
      <c r="B45" s="61" t="str">
        <f t="shared" si="0"/>
        <v>Composition I (SGR #1)</v>
      </c>
      <c r="C45" s="64" t="str">
        <f t="shared" si="0"/>
        <v>Fall or Spring</v>
      </c>
      <c r="D45" s="73">
        <f t="shared" si="0"/>
        <v>3</v>
      </c>
      <c r="E45" s="73">
        <f t="shared" si="0"/>
        <v>0</v>
      </c>
      <c r="F45" s="73">
        <f t="shared" si="0"/>
        <v>0</v>
      </c>
      <c r="G45" s="44"/>
      <c r="H45" s="175" t="str">
        <f>$A$10</f>
        <v>GEOG 131-131L</v>
      </c>
      <c r="I45" s="175" t="str">
        <f>$B$10</f>
        <v>Physical Geog: Weather &amp; Climate (SGR #6)</v>
      </c>
      <c r="J45" s="156" t="s">
        <v>114</v>
      </c>
      <c r="K45" s="158">
        <v>4</v>
      </c>
      <c r="L45" s="158"/>
      <c r="M45" s="158"/>
      <c r="N45" s="44"/>
      <c r="O45" s="45"/>
    </row>
    <row r="46" spans="1:15" s="46" customFormat="1" ht="18" customHeight="1" x14ac:dyDescent="0.2">
      <c r="A46" s="61" t="str">
        <f t="shared" ref="A46:F46" si="1">A16</f>
        <v>ENGL 201</v>
      </c>
      <c r="B46" s="61" t="str">
        <f t="shared" si="1"/>
        <v>Composition II (SGR #1)</v>
      </c>
      <c r="C46" s="64" t="str">
        <f t="shared" si="1"/>
        <v>ENGL 101</v>
      </c>
      <c r="D46" s="73">
        <f t="shared" si="1"/>
        <v>3</v>
      </c>
      <c r="E46" s="73">
        <f t="shared" si="1"/>
        <v>0</v>
      </c>
      <c r="F46" s="73">
        <f t="shared" si="1"/>
        <v>0</v>
      </c>
      <c r="G46" s="44"/>
      <c r="H46" s="175" t="s">
        <v>119</v>
      </c>
      <c r="I46" s="176" t="s">
        <v>73</v>
      </c>
      <c r="J46" s="157" t="s">
        <v>114</v>
      </c>
      <c r="K46" s="158">
        <v>4</v>
      </c>
      <c r="L46" s="158"/>
      <c r="M46" s="158"/>
      <c r="N46" s="44"/>
      <c r="O46" s="45"/>
    </row>
    <row r="47" spans="1:15" s="46" customFormat="1" ht="18" customHeight="1" x14ac:dyDescent="0.2">
      <c r="C47" s="45"/>
      <c r="D47" s="44"/>
      <c r="E47" s="44"/>
      <c r="F47" s="44"/>
      <c r="G47" s="44"/>
      <c r="H47" s="159" t="s">
        <v>115</v>
      </c>
      <c r="I47" s="159"/>
      <c r="J47" s="158"/>
      <c r="K47" s="158">
        <v>3</v>
      </c>
      <c r="L47" s="158"/>
      <c r="M47" s="158"/>
      <c r="N47" s="44"/>
      <c r="O47" s="45"/>
    </row>
    <row r="48" spans="1:15" s="46" customFormat="1" ht="18" customHeight="1" x14ac:dyDescent="0.2">
      <c r="A48" s="51" t="s">
        <v>8</v>
      </c>
      <c r="B48" s="51" t="s">
        <v>39</v>
      </c>
      <c r="C48" s="42"/>
      <c r="D48" s="52">
        <f>D49</f>
        <v>3</v>
      </c>
      <c r="E48" s="53"/>
      <c r="F48" s="44"/>
      <c r="G48" s="44"/>
      <c r="H48" s="159" t="s">
        <v>115</v>
      </c>
      <c r="I48" s="159"/>
      <c r="J48" s="158"/>
      <c r="K48" s="158">
        <v>3</v>
      </c>
      <c r="L48" s="158"/>
      <c r="M48" s="158"/>
      <c r="N48" s="44"/>
      <c r="O48" s="45"/>
    </row>
    <row r="49" spans="1:15" s="46" customFormat="1" ht="18" customHeight="1" x14ac:dyDescent="0.2">
      <c r="A49" s="61" t="str">
        <f t="shared" ref="A49:F49" si="2">A7</f>
        <v>SPCM 101</v>
      </c>
      <c r="B49" s="61" t="str">
        <f t="shared" si="2"/>
        <v>Fundamentals of Speech (SGR #2)</v>
      </c>
      <c r="C49" s="64" t="str">
        <f t="shared" si="2"/>
        <v>Fall or Spring</v>
      </c>
      <c r="D49" s="73">
        <f t="shared" si="2"/>
        <v>3</v>
      </c>
      <c r="E49" s="73">
        <f t="shared" si="2"/>
        <v>0</v>
      </c>
      <c r="F49" s="73">
        <f t="shared" si="2"/>
        <v>0</v>
      </c>
      <c r="G49" s="56"/>
      <c r="H49" s="160"/>
      <c r="I49" s="160"/>
      <c r="J49" s="160"/>
      <c r="K49" s="161"/>
      <c r="L49" s="161"/>
      <c r="M49" s="161"/>
      <c r="N49" s="44"/>
      <c r="O49" s="45"/>
    </row>
    <row r="50" spans="1:15" s="46" customFormat="1" ht="18" customHeight="1" x14ac:dyDescent="0.2">
      <c r="C50" s="45"/>
      <c r="D50" s="44"/>
      <c r="E50" s="44"/>
      <c r="F50" s="44"/>
      <c r="G50" s="44"/>
      <c r="H50" s="51" t="s">
        <v>116</v>
      </c>
      <c r="I50" s="51"/>
      <c r="J50" s="154"/>
      <c r="K50" s="190">
        <v>8</v>
      </c>
      <c r="L50" s="43"/>
      <c r="M50" s="43"/>
      <c r="N50" s="44"/>
      <c r="O50" s="45"/>
    </row>
    <row r="51" spans="1:15" s="46" customFormat="1" ht="18" customHeight="1" x14ac:dyDescent="0.2">
      <c r="A51" s="51" t="s">
        <v>9</v>
      </c>
      <c r="B51" s="51" t="s">
        <v>40</v>
      </c>
      <c r="C51" s="51"/>
      <c r="D51" s="52">
        <f>SUM(D52:D53)</f>
        <v>6</v>
      </c>
      <c r="E51" s="53"/>
      <c r="F51" s="44"/>
      <c r="G51" s="44"/>
      <c r="H51" s="157" t="str">
        <f>H8</f>
        <v>SGR #4</v>
      </c>
      <c r="I51" s="157" t="str">
        <f>I8</f>
        <v>Humanities/Arts Diversity (SGR #4)</v>
      </c>
      <c r="J51" s="163"/>
      <c r="K51" s="164">
        <f>K8</f>
        <v>3</v>
      </c>
      <c r="L51" s="164">
        <f>L8</f>
        <v>0</v>
      </c>
      <c r="M51" s="164">
        <f>M8</f>
        <v>0</v>
      </c>
      <c r="N51" s="44"/>
      <c r="O51" s="45"/>
    </row>
    <row r="52" spans="1:15" s="46" customFormat="1" ht="18" customHeight="1" x14ac:dyDescent="0.2">
      <c r="A52" s="61" t="str">
        <f>A8</f>
        <v>GEOG 200</v>
      </c>
      <c r="B52" s="61" t="str">
        <f>B8</f>
        <v>Intro. to Human Geog. (SGR #3)</v>
      </c>
      <c r="C52" s="64"/>
      <c r="D52" s="73">
        <f>D8</f>
        <v>3</v>
      </c>
      <c r="E52" s="73">
        <f>E8</f>
        <v>0</v>
      </c>
      <c r="F52" s="73">
        <f>F8</f>
        <v>0</v>
      </c>
      <c r="G52" s="44"/>
      <c r="H52" s="157" t="str">
        <f>A18</f>
        <v>SGR #4</v>
      </c>
      <c r="I52" s="157" t="str">
        <f>B18</f>
        <v>Humanities/Arts Diversity (SGR #4)</v>
      </c>
      <c r="J52" s="163"/>
      <c r="K52" s="164">
        <f>D18</f>
        <v>3</v>
      </c>
      <c r="L52" s="164">
        <f>E18</f>
        <v>0</v>
      </c>
      <c r="M52" s="164">
        <f>F18</f>
        <v>0</v>
      </c>
      <c r="N52" s="44"/>
      <c r="O52" s="45"/>
    </row>
    <row r="53" spans="1:15" s="46" customFormat="1" ht="18" customHeight="1" x14ac:dyDescent="0.2">
      <c r="A53" s="61" t="str">
        <f t="shared" ref="A53:F53" si="3">A17</f>
        <v>SGR #3</v>
      </c>
      <c r="B53" s="61" t="str">
        <f t="shared" si="3"/>
        <v>Social Science (SGR #3)</v>
      </c>
      <c r="C53" s="246" t="str">
        <f t="shared" si="3"/>
        <v>(not GEOG)</v>
      </c>
      <c r="D53" s="73">
        <f t="shared" si="3"/>
        <v>3</v>
      </c>
      <c r="E53" s="73">
        <f t="shared" si="3"/>
        <v>0</v>
      </c>
      <c r="F53" s="73">
        <f t="shared" si="3"/>
        <v>0</v>
      </c>
      <c r="G53" s="44"/>
      <c r="H53" s="157" t="str">
        <f>H16</f>
        <v>A&amp;S HUM</v>
      </c>
      <c r="I53" s="165" t="str">
        <f>I16</f>
        <v>A&amp;S Humanities</v>
      </c>
      <c r="J53" s="166"/>
      <c r="K53" s="164">
        <f>K16</f>
        <v>2</v>
      </c>
      <c r="L53" s="164">
        <f>L16</f>
        <v>0</v>
      </c>
      <c r="M53" s="164">
        <f>M16</f>
        <v>0</v>
      </c>
      <c r="N53" s="44"/>
      <c r="O53" s="45"/>
    </row>
    <row r="54" spans="1:15" s="46" customFormat="1" ht="18" customHeight="1" x14ac:dyDescent="0.2">
      <c r="C54" s="45"/>
      <c r="D54" s="44"/>
      <c r="E54" s="44"/>
      <c r="F54" s="44"/>
      <c r="G54" s="44"/>
      <c r="H54" s="160"/>
      <c r="I54" s="160"/>
      <c r="J54" s="160"/>
      <c r="K54" s="161"/>
      <c r="L54" s="161"/>
      <c r="M54" s="161"/>
      <c r="N54" s="44"/>
      <c r="O54" s="45"/>
    </row>
    <row r="55" spans="1:15" s="46" customFormat="1" ht="18" customHeight="1" x14ac:dyDescent="0.2">
      <c r="A55" s="51" t="s">
        <v>10</v>
      </c>
      <c r="B55" s="51" t="s">
        <v>41</v>
      </c>
      <c r="C55" s="51"/>
      <c r="D55" s="52">
        <f>SUM(D56:D57)</f>
        <v>6</v>
      </c>
      <c r="E55" s="53"/>
      <c r="F55" s="44"/>
      <c r="G55" s="44"/>
      <c r="H55" s="51" t="s">
        <v>117</v>
      </c>
      <c r="I55" s="51"/>
      <c r="J55" s="154"/>
      <c r="K55" s="162">
        <v>12</v>
      </c>
      <c r="L55" s="43"/>
      <c r="M55" s="43"/>
      <c r="N55" s="44"/>
      <c r="O55" s="45"/>
    </row>
    <row r="56" spans="1:15" s="46" customFormat="1" ht="18" customHeight="1" x14ac:dyDescent="0.2">
      <c r="A56" s="61" t="str">
        <f>H8</f>
        <v>SGR #4</v>
      </c>
      <c r="B56" s="61" t="str">
        <f>I8</f>
        <v>Humanities/Arts Diversity (SGR #4)</v>
      </c>
      <c r="C56" s="64"/>
      <c r="D56" s="73">
        <f>K8</f>
        <v>3</v>
      </c>
      <c r="E56" s="73">
        <f>L8</f>
        <v>0</v>
      </c>
      <c r="F56" s="73">
        <f>M8</f>
        <v>0</v>
      </c>
      <c r="G56" s="44"/>
      <c r="H56" s="165" t="str">
        <f>A8</f>
        <v>GEOG 200</v>
      </c>
      <c r="I56" s="165" t="str">
        <f>B8</f>
        <v>Intro. to Human Geog. (SGR #3)</v>
      </c>
      <c r="J56" s="167"/>
      <c r="K56" s="164">
        <f>D8</f>
        <v>3</v>
      </c>
      <c r="L56" s="164">
        <f>E8</f>
        <v>0</v>
      </c>
      <c r="M56" s="164">
        <f>F8</f>
        <v>0</v>
      </c>
      <c r="N56" s="44"/>
      <c r="O56" s="45"/>
    </row>
    <row r="57" spans="1:15" s="46" customFormat="1" ht="18" customHeight="1" x14ac:dyDescent="0.2">
      <c r="A57" s="61" t="str">
        <f>A18</f>
        <v>SGR #4</v>
      </c>
      <c r="B57" s="61" t="str">
        <f>B18</f>
        <v>Humanities/Arts Diversity (SGR #4)</v>
      </c>
      <c r="C57" s="64"/>
      <c r="D57" s="73">
        <f>D18</f>
        <v>3</v>
      </c>
      <c r="E57" s="73">
        <f>E18</f>
        <v>0</v>
      </c>
      <c r="F57" s="73">
        <f>F18</f>
        <v>0</v>
      </c>
      <c r="G57" s="44"/>
      <c r="H57" s="165" t="str">
        <f>H9</f>
        <v>GEOG 210</v>
      </c>
      <c r="I57" s="165" t="str">
        <f>I9</f>
        <v>World Regional Geography (A&amp;S Soc Sci)</v>
      </c>
      <c r="J57" s="167"/>
      <c r="K57" s="164">
        <f>K9</f>
        <v>3</v>
      </c>
      <c r="L57" s="164">
        <f>L9</f>
        <v>0</v>
      </c>
      <c r="M57" s="164">
        <f>M9</f>
        <v>0</v>
      </c>
      <c r="N57" s="44"/>
      <c r="O57" s="45"/>
    </row>
    <row r="58" spans="1:15" s="46" customFormat="1" ht="18" customHeight="1" x14ac:dyDescent="0.2">
      <c r="C58" s="65"/>
      <c r="D58" s="44"/>
      <c r="E58" s="44"/>
      <c r="F58" s="44"/>
      <c r="G58" s="44"/>
      <c r="H58" s="157" t="str">
        <f t="shared" ref="H58:M58" si="4">A17</f>
        <v>SGR #3</v>
      </c>
      <c r="I58" s="168" t="str">
        <f t="shared" si="4"/>
        <v>Social Science (SGR #3)</v>
      </c>
      <c r="J58" s="247" t="str">
        <f t="shared" si="4"/>
        <v>(not GEOG)</v>
      </c>
      <c r="K58" s="164">
        <f t="shared" si="4"/>
        <v>3</v>
      </c>
      <c r="L58" s="164">
        <f t="shared" si="4"/>
        <v>0</v>
      </c>
      <c r="M58" s="164">
        <f t="shared" si="4"/>
        <v>0</v>
      </c>
      <c r="N58" s="44"/>
      <c r="O58" s="45"/>
    </row>
    <row r="59" spans="1:15" s="46" customFormat="1" ht="18" customHeight="1" x14ac:dyDescent="0.2">
      <c r="A59" s="51" t="s">
        <v>11</v>
      </c>
      <c r="B59" s="51" t="s">
        <v>42</v>
      </c>
      <c r="C59" s="66"/>
      <c r="D59" s="52">
        <f>D60</f>
        <v>3</v>
      </c>
      <c r="E59" s="53"/>
      <c r="F59" s="44"/>
      <c r="G59" s="44"/>
      <c r="H59" s="165" t="str">
        <f t="shared" ref="H59:M59" si="5">H17</f>
        <v>A&amp;S Soc Sci</v>
      </c>
      <c r="I59" s="165" t="str">
        <f t="shared" si="5"/>
        <v>A&amp;S Approved Social Science Course</v>
      </c>
      <c r="J59" s="167" t="str">
        <f t="shared" si="5"/>
        <v>Recommended GEOG 212 or 219</v>
      </c>
      <c r="K59" s="164">
        <f t="shared" si="5"/>
        <v>3</v>
      </c>
      <c r="L59" s="164">
        <f t="shared" si="5"/>
        <v>0</v>
      </c>
      <c r="M59" s="164">
        <f t="shared" si="5"/>
        <v>0</v>
      </c>
      <c r="N59" s="44"/>
      <c r="O59" s="45"/>
    </row>
    <row r="60" spans="1:15" s="46" customFormat="1" ht="18" customHeight="1" x14ac:dyDescent="0.2">
      <c r="A60" s="61" t="str">
        <f>A9</f>
        <v>SGR #5</v>
      </c>
      <c r="B60" s="61" t="str">
        <f>B9</f>
        <v>Mathematics (SGR #5)</v>
      </c>
      <c r="C60" s="64" t="str">
        <f>C9</f>
        <v>Math 102 or higher</v>
      </c>
      <c r="D60" s="73">
        <f>D9</f>
        <v>3</v>
      </c>
      <c r="E60" s="73">
        <f>E10</f>
        <v>0</v>
      </c>
      <c r="F60" s="73">
        <f>F10</f>
        <v>0</v>
      </c>
      <c r="G60" s="44"/>
      <c r="N60" s="44"/>
      <c r="O60" s="45"/>
    </row>
    <row r="61" spans="1:15" s="46" customFormat="1" ht="18" customHeight="1" x14ac:dyDescent="0.2">
      <c r="C61" s="65"/>
      <c r="D61" s="44"/>
      <c r="E61" s="44"/>
      <c r="F61" s="44"/>
      <c r="G61" s="44"/>
      <c r="H61" s="47" t="s">
        <v>120</v>
      </c>
      <c r="I61" s="178"/>
      <c r="J61" s="98"/>
      <c r="K61" s="53">
        <f>SUM(K62:K73)</f>
        <v>32</v>
      </c>
      <c r="L61" s="43" t="s">
        <v>21</v>
      </c>
      <c r="M61" s="43" t="s">
        <v>50</v>
      </c>
      <c r="N61" s="45"/>
    </row>
    <row r="62" spans="1:15" s="46" customFormat="1" ht="18" customHeight="1" x14ac:dyDescent="0.2">
      <c r="A62" s="51" t="s">
        <v>12</v>
      </c>
      <c r="B62" s="51" t="s">
        <v>43</v>
      </c>
      <c r="C62" s="66"/>
      <c r="D62" s="52">
        <f>SUM(D63:D64)</f>
        <v>8</v>
      </c>
      <c r="E62" s="53"/>
      <c r="F62" s="44"/>
      <c r="G62" s="44"/>
      <c r="H62" s="108" t="str">
        <f t="shared" ref="H62:J63" si="6">A63</f>
        <v>GEOG 131-131L</v>
      </c>
      <c r="I62" s="136" t="str">
        <f t="shared" si="6"/>
        <v>Physical Geog: Weather &amp; Climate (SGR #6)</v>
      </c>
      <c r="J62" s="177" t="str">
        <f t="shared" si="6"/>
        <v>Take one Fall &amp; one Spring</v>
      </c>
      <c r="K62" s="152">
        <f t="shared" ref="K62:M62" si="7">D10</f>
        <v>4</v>
      </c>
      <c r="L62" s="152">
        <f t="shared" si="7"/>
        <v>0</v>
      </c>
      <c r="M62" s="152">
        <f t="shared" si="7"/>
        <v>0</v>
      </c>
      <c r="N62" s="1"/>
    </row>
    <row r="63" spans="1:15" s="46" customFormat="1" ht="18" customHeight="1" x14ac:dyDescent="0.2">
      <c r="A63" s="61" t="str">
        <f>A10</f>
        <v>GEOG 131-131L</v>
      </c>
      <c r="B63" s="61" t="str">
        <f>B10</f>
        <v>Physical Geog: Weather &amp; Climate (SGR #6)</v>
      </c>
      <c r="C63" s="64" t="str">
        <f>C10</f>
        <v>Take one Fall &amp; one Spring</v>
      </c>
      <c r="D63" s="73">
        <f>D10</f>
        <v>4</v>
      </c>
      <c r="E63" s="73">
        <f>L10</f>
        <v>0</v>
      </c>
      <c r="F63" s="73">
        <f>M10</f>
        <v>0</v>
      </c>
      <c r="G63" s="44"/>
      <c r="H63" s="186" t="str">
        <f t="shared" si="6"/>
        <v>GEOG 132-132L</v>
      </c>
      <c r="I63" s="186" t="str">
        <f t="shared" si="6"/>
        <v>Physical Geog: Natural Landscapes (SGR #6)</v>
      </c>
      <c r="J63" s="71" t="str">
        <f t="shared" si="6"/>
        <v>Take one Fall &amp; one Spring</v>
      </c>
      <c r="K63" s="182">
        <f t="shared" ref="K63:M63" si="8">K10</f>
        <v>4</v>
      </c>
      <c r="L63" s="182">
        <f t="shared" si="8"/>
        <v>0</v>
      </c>
      <c r="M63" s="182">
        <f t="shared" si="8"/>
        <v>0</v>
      </c>
      <c r="N63" s="1"/>
    </row>
    <row r="64" spans="1:15" s="46" customFormat="1" ht="18" customHeight="1" x14ac:dyDescent="0.2">
      <c r="A64" s="61" t="s">
        <v>119</v>
      </c>
      <c r="B64" s="97" t="s">
        <v>73</v>
      </c>
      <c r="C64" s="64" t="str">
        <f>J10</f>
        <v>Take one Fall &amp; one Spring</v>
      </c>
      <c r="D64" s="73">
        <f>K10</f>
        <v>4</v>
      </c>
      <c r="E64" s="73">
        <f>L10</f>
        <v>0</v>
      </c>
      <c r="F64" s="73">
        <f>M10</f>
        <v>0</v>
      </c>
      <c r="G64" s="44"/>
      <c r="H64" s="186" t="str">
        <f>A8</f>
        <v>GEOG 200</v>
      </c>
      <c r="I64" s="186" t="str">
        <f>B8</f>
        <v>Intro. to Human Geog. (SGR #3)</v>
      </c>
      <c r="J64" s="71"/>
      <c r="K64" s="182">
        <f>D8</f>
        <v>3</v>
      </c>
      <c r="L64" s="182">
        <f>E8</f>
        <v>0</v>
      </c>
      <c r="M64" s="182">
        <f>F8</f>
        <v>0</v>
      </c>
      <c r="N64" s="1"/>
    </row>
    <row r="65" spans="1:21" s="46" customFormat="1" ht="18" customHeight="1" x14ac:dyDescent="0.2">
      <c r="A65" s="47"/>
      <c r="B65" s="48"/>
      <c r="C65" s="66"/>
      <c r="D65" s="49"/>
      <c r="E65" s="49"/>
      <c r="F65" s="50"/>
      <c r="G65" s="44"/>
      <c r="H65" s="108" t="str">
        <f>H9</f>
        <v>GEOG 210</v>
      </c>
      <c r="I65" s="108" t="str">
        <f>I9</f>
        <v>World Regional Geography (A&amp;S Soc Sci)</v>
      </c>
      <c r="J65" s="72"/>
      <c r="K65" s="152">
        <f>K9</f>
        <v>3</v>
      </c>
      <c r="L65" s="152">
        <f>L9</f>
        <v>0</v>
      </c>
      <c r="M65" s="152">
        <f>M9</f>
        <v>0</v>
      </c>
      <c r="N65" s="1"/>
      <c r="O65" s="45"/>
      <c r="S65" s="51"/>
      <c r="T65" s="51"/>
      <c r="U65" s="48"/>
    </row>
    <row r="66" spans="1:21" s="46" customFormat="1" ht="18" customHeight="1" x14ac:dyDescent="0.2">
      <c r="A66" s="47" t="s">
        <v>44</v>
      </c>
      <c r="B66" s="47"/>
      <c r="C66" s="47"/>
      <c r="G66" s="44"/>
      <c r="H66" s="187" t="str">
        <f t="shared" ref="H66:I68" si="9">A23</f>
        <v>GEOG 383</v>
      </c>
      <c r="I66" s="187" t="str">
        <f t="shared" si="9"/>
        <v>Cartography and Lab</v>
      </c>
      <c r="J66" s="179"/>
      <c r="K66" s="257">
        <f>D23</f>
        <v>3</v>
      </c>
      <c r="L66" s="257">
        <f>E23</f>
        <v>0</v>
      </c>
      <c r="M66" s="257">
        <f>F23</f>
        <v>0</v>
      </c>
      <c r="N66" s="1"/>
      <c r="O66" s="45"/>
    </row>
    <row r="67" spans="1:21" s="46" customFormat="1" ht="14.25" customHeight="1" x14ac:dyDescent="0.2">
      <c r="A67" s="48" t="s">
        <v>6</v>
      </c>
      <c r="B67" s="48" t="s">
        <v>13</v>
      </c>
      <c r="C67" s="99"/>
      <c r="D67" s="57">
        <f>D68</f>
        <v>2</v>
      </c>
      <c r="E67" s="58"/>
      <c r="F67" s="55"/>
      <c r="G67" s="44"/>
      <c r="H67" s="188" t="str">
        <f t="shared" si="9"/>
        <v>or GEOG 472</v>
      </c>
      <c r="I67" s="188" t="str">
        <f t="shared" si="9"/>
        <v>Introduction to GIS</v>
      </c>
      <c r="J67" s="181"/>
      <c r="K67" s="258"/>
      <c r="L67" s="260"/>
      <c r="M67" s="260"/>
      <c r="N67" s="1"/>
      <c r="O67" s="45"/>
    </row>
    <row r="68" spans="1:21" s="46" customFormat="1" ht="17.25" customHeight="1" x14ac:dyDescent="0.2">
      <c r="A68" s="59" t="str">
        <f>A6</f>
        <v>UC 109</v>
      </c>
      <c r="B68" s="59" t="str">
        <f>B6</f>
        <v>First Year Seminar (IGR #1)</v>
      </c>
      <c r="C68" s="59"/>
      <c r="D68" s="60">
        <f>D6</f>
        <v>2</v>
      </c>
      <c r="E68" s="60">
        <f>E6</f>
        <v>0</v>
      </c>
      <c r="F68" s="60">
        <f>F6</f>
        <v>0</v>
      </c>
      <c r="G68" s="44"/>
      <c r="H68" s="193" t="str">
        <f t="shared" si="9"/>
        <v>or GEOG 483</v>
      </c>
      <c r="I68" s="193" t="str">
        <f t="shared" si="9"/>
        <v>Air Photo Interpretation</v>
      </c>
      <c r="J68" s="180"/>
      <c r="K68" s="259"/>
      <c r="L68" s="261"/>
      <c r="M68" s="261"/>
      <c r="N68" s="3"/>
      <c r="O68" s="45"/>
    </row>
    <row r="69" spans="1:21" s="46" customFormat="1" ht="16.5" customHeight="1" x14ac:dyDescent="0.2">
      <c r="A69" s="54"/>
      <c r="B69" s="54"/>
      <c r="C69" s="68"/>
      <c r="D69" s="55"/>
      <c r="E69" s="55"/>
      <c r="F69" s="55"/>
      <c r="G69" s="44"/>
      <c r="H69" s="186" t="str">
        <f>H23</f>
        <v>GEOG 382</v>
      </c>
      <c r="I69" s="186" t="str">
        <f>I23</f>
        <v>Geographic Research Methods (AW)</v>
      </c>
      <c r="J69" s="71"/>
      <c r="K69" s="182">
        <f>K23</f>
        <v>3</v>
      </c>
      <c r="L69" s="182">
        <f>L23</f>
        <v>0</v>
      </c>
      <c r="M69" s="182">
        <f>M23</f>
        <v>0</v>
      </c>
      <c r="N69" s="3"/>
      <c r="O69" s="45"/>
    </row>
    <row r="70" spans="1:21" s="46" customFormat="1" ht="18" customHeight="1" x14ac:dyDescent="0.2">
      <c r="A70" s="48" t="s">
        <v>7</v>
      </c>
      <c r="B70" s="48" t="s">
        <v>14</v>
      </c>
      <c r="C70" s="67"/>
      <c r="D70" s="57">
        <f>D71</f>
        <v>3</v>
      </c>
      <c r="E70" s="58"/>
      <c r="F70" s="55"/>
      <c r="G70" s="44"/>
      <c r="H70" s="186" t="str">
        <f>H33</f>
        <v>GEOG 447</v>
      </c>
      <c r="I70" s="186" t="str">
        <f>I33</f>
        <v>Geography of the Future</v>
      </c>
      <c r="J70" s="186"/>
      <c r="K70" s="182">
        <f>K33</f>
        <v>3</v>
      </c>
      <c r="L70" s="182">
        <f>L33</f>
        <v>0</v>
      </c>
      <c r="M70" s="182">
        <f>M33</f>
        <v>0</v>
      </c>
      <c r="N70" s="3"/>
      <c r="O70" s="45"/>
    </row>
    <row r="71" spans="1:21" s="46" customFormat="1" ht="18" customHeight="1" x14ac:dyDescent="0.2">
      <c r="A71" s="59" t="str">
        <f t="shared" ref="A71:F71" si="10">H6</f>
        <v>IGR #2</v>
      </c>
      <c r="B71" s="69" t="str">
        <f t="shared" si="10"/>
        <v>Cultural Awareness/Responsibility (IGR #2)</v>
      </c>
      <c r="C71" s="245" t="str">
        <f t="shared" si="10"/>
        <v>From other discipline than SGR 3, 4, &amp; 6</v>
      </c>
      <c r="D71" s="60">
        <f t="shared" si="10"/>
        <v>3</v>
      </c>
      <c r="E71" s="60">
        <f t="shared" si="10"/>
        <v>0</v>
      </c>
      <c r="F71" s="60">
        <f t="shared" si="10"/>
        <v>0</v>
      </c>
      <c r="G71" s="44"/>
      <c r="H71" s="108" t="str">
        <f>H25</f>
        <v>GEOG ELEC</v>
      </c>
      <c r="I71" s="108" t="str">
        <f>I25</f>
        <v>Advanced Human Geography Course*</v>
      </c>
      <c r="J71" s="183"/>
      <c r="K71" s="152">
        <f>K25</f>
        <v>3</v>
      </c>
      <c r="L71" s="152">
        <f>L25</f>
        <v>0</v>
      </c>
      <c r="M71" s="152">
        <f>M25</f>
        <v>0</v>
      </c>
      <c r="N71" s="3"/>
      <c r="O71" s="45"/>
    </row>
    <row r="72" spans="1:21" s="46" customFormat="1" ht="18" customHeight="1" x14ac:dyDescent="0.2">
      <c r="A72" s="54"/>
      <c r="B72" s="54"/>
      <c r="C72" s="68"/>
      <c r="D72" s="55"/>
      <c r="E72" s="55"/>
      <c r="F72" s="55"/>
      <c r="G72" s="44"/>
      <c r="H72" s="186" t="str">
        <f>A26</f>
        <v>GEOG ELEC</v>
      </c>
      <c r="I72" s="186" t="str">
        <f>B26</f>
        <v>Advanced Physical Geography Course*</v>
      </c>
      <c r="J72" s="71"/>
      <c r="K72" s="182">
        <f t="shared" ref="K72:M73" si="11">D26</f>
        <v>3</v>
      </c>
      <c r="L72" s="182">
        <f t="shared" si="11"/>
        <v>0</v>
      </c>
      <c r="M72" s="182">
        <f t="shared" si="11"/>
        <v>0</v>
      </c>
      <c r="N72" s="1"/>
      <c r="O72" s="45"/>
    </row>
    <row r="73" spans="1:21" s="46" customFormat="1" ht="18" customHeight="1" x14ac:dyDescent="0.2">
      <c r="A73" s="48" t="s">
        <v>15</v>
      </c>
      <c r="B73" s="48"/>
      <c r="C73" s="67"/>
      <c r="D73" s="57">
        <f>D74</f>
        <v>3</v>
      </c>
      <c r="E73" s="58"/>
      <c r="F73" s="55"/>
      <c r="G73" s="44"/>
      <c r="H73" s="186" t="str">
        <f>A27</f>
        <v>GEOG ELEC</v>
      </c>
      <c r="I73" s="186" t="str">
        <f>B27</f>
        <v>Choose any additional Geography course*</v>
      </c>
      <c r="J73" s="71"/>
      <c r="K73" s="182">
        <f t="shared" si="11"/>
        <v>3</v>
      </c>
      <c r="L73" s="182">
        <f t="shared" si="11"/>
        <v>0</v>
      </c>
      <c r="M73" s="182">
        <f t="shared" si="11"/>
        <v>0</v>
      </c>
      <c r="N73" s="1"/>
      <c r="O73" s="45"/>
    </row>
    <row r="74" spans="1:21" s="46" customFormat="1" ht="18" customHeight="1" x14ac:dyDescent="0.2">
      <c r="A74" s="92" t="str">
        <f>H9</f>
        <v>GEOG 210</v>
      </c>
      <c r="B74" s="92" t="str">
        <f>I9</f>
        <v>World Regional Geography (A&amp;S Soc Sci)</v>
      </c>
      <c r="C74" s="93"/>
      <c r="D74" s="94">
        <f>K9</f>
        <v>3</v>
      </c>
      <c r="E74" s="94">
        <f>L9</f>
        <v>0</v>
      </c>
      <c r="F74" s="94">
        <f>M9</f>
        <v>0</v>
      </c>
      <c r="G74" s="44"/>
      <c r="H74" s="189" t="str">
        <f>H27</f>
        <v>GEOG ELEC</v>
      </c>
      <c r="I74" s="189" t="str">
        <f>I27</f>
        <v>Choose any additional Geography course*</v>
      </c>
      <c r="J74" s="184"/>
      <c r="K74" s="185">
        <f>K27</f>
        <v>3</v>
      </c>
      <c r="L74" s="185">
        <f>L27</f>
        <v>0</v>
      </c>
      <c r="M74" s="185">
        <f>M27</f>
        <v>0</v>
      </c>
      <c r="N74" s="1"/>
      <c r="O74" s="45"/>
    </row>
    <row r="75" spans="1:21" s="46" customFormat="1" ht="18" customHeight="1" x14ac:dyDescent="0.2">
      <c r="A75" s="54"/>
      <c r="B75" s="54"/>
      <c r="C75" s="68"/>
      <c r="D75" s="55"/>
      <c r="E75" s="55"/>
      <c r="F75" s="55"/>
      <c r="G75" s="44"/>
      <c r="H75" s="198" t="s">
        <v>122</v>
      </c>
      <c r="I75" s="198"/>
      <c r="N75" s="1"/>
      <c r="O75" s="45"/>
    </row>
    <row r="76" spans="1:21" s="46" customFormat="1" ht="9.75" customHeight="1" x14ac:dyDescent="0.2">
      <c r="A76" s="48" t="s">
        <v>16</v>
      </c>
      <c r="B76" s="48"/>
      <c r="C76" s="67"/>
      <c r="D76" s="57">
        <v>3</v>
      </c>
      <c r="E76" s="58"/>
      <c r="F76" s="55"/>
      <c r="G76" s="44"/>
      <c r="H76" s="47" t="s">
        <v>121</v>
      </c>
      <c r="I76" s="178"/>
      <c r="J76" s="3"/>
      <c r="K76" s="191">
        <f>SUM(K77:K92)</f>
        <v>48</v>
      </c>
      <c r="L76" s="1"/>
      <c r="M76" s="1"/>
      <c r="N76" s="1"/>
      <c r="O76" s="2"/>
    </row>
    <row r="77" spans="1:21" ht="18" customHeight="1" x14ac:dyDescent="0.2">
      <c r="A77" s="62" t="str">
        <f>H23</f>
        <v>GEOG 382</v>
      </c>
      <c r="B77" s="62" t="str">
        <f>I23</f>
        <v>Geographic Research Methods (AW)</v>
      </c>
      <c r="C77" s="70"/>
      <c r="D77" s="63">
        <f>K23</f>
        <v>3</v>
      </c>
      <c r="E77" s="63">
        <f>L23</f>
        <v>0</v>
      </c>
      <c r="F77" s="63">
        <f>M23</f>
        <v>0</v>
      </c>
      <c r="H77" s="7" t="str">
        <f>A19</f>
        <v>GEN ELEC</v>
      </c>
      <c r="I77" s="7" t="str">
        <f>B19</f>
        <v>General Elective</v>
      </c>
      <c r="J77" s="7"/>
      <c r="K77" s="9">
        <f>D19</f>
        <v>3</v>
      </c>
      <c r="L77" s="9">
        <f>E19</f>
        <v>0</v>
      </c>
      <c r="M77" s="9">
        <f>F19</f>
        <v>0</v>
      </c>
    </row>
    <row r="78" spans="1:21" ht="18" customHeight="1" x14ac:dyDescent="0.2">
      <c r="D78" s="3"/>
      <c r="E78" s="3"/>
      <c r="F78" s="3"/>
      <c r="H78" s="7" t="str">
        <f>H18</f>
        <v>GEN ELEC</v>
      </c>
      <c r="I78" s="7" t="str">
        <f>I18</f>
        <v>General Elective</v>
      </c>
      <c r="J78" s="7"/>
      <c r="K78" s="9">
        <f t="shared" ref="K78:M79" si="12">K18</f>
        <v>3</v>
      </c>
      <c r="L78" s="9">
        <f t="shared" si="12"/>
        <v>0</v>
      </c>
      <c r="M78" s="9">
        <f t="shared" si="12"/>
        <v>0</v>
      </c>
    </row>
    <row r="79" spans="1:21" ht="18" customHeight="1" x14ac:dyDescent="0.2">
      <c r="A79" s="47" t="s">
        <v>129</v>
      </c>
      <c r="B79" s="178"/>
      <c r="D79" s="191">
        <v>33</v>
      </c>
      <c r="H79" s="7" t="str">
        <f>H19</f>
        <v>GEN ELEC</v>
      </c>
      <c r="I79" s="7" t="str">
        <f>I19</f>
        <v>General Elective</v>
      </c>
      <c r="J79" s="7"/>
      <c r="K79" s="9">
        <f t="shared" si="12"/>
        <v>3</v>
      </c>
      <c r="L79" s="9">
        <f t="shared" si="12"/>
        <v>0</v>
      </c>
      <c r="M79" s="9">
        <f t="shared" si="12"/>
        <v>0</v>
      </c>
    </row>
    <row r="80" spans="1:21" ht="18" customHeight="1" x14ac:dyDescent="0.2">
      <c r="A80" s="87" t="str">
        <f t="shared" ref="A80:F84" si="13">H66</f>
        <v>GEOG 383</v>
      </c>
      <c r="B80" s="87" t="str">
        <f t="shared" si="13"/>
        <v>Cartography and Lab</v>
      </c>
      <c r="C80" s="87"/>
      <c r="D80" s="248">
        <f t="shared" si="13"/>
        <v>3</v>
      </c>
      <c r="E80" s="248">
        <f t="shared" si="13"/>
        <v>0</v>
      </c>
      <c r="F80" s="248">
        <f t="shared" si="13"/>
        <v>0</v>
      </c>
      <c r="H80" s="7" t="str">
        <f>A28</f>
        <v>GEN ELEC</v>
      </c>
      <c r="I80" s="7" t="str">
        <f>B28</f>
        <v>General Elective</v>
      </c>
      <c r="J80" s="7"/>
      <c r="K80" s="9">
        <f t="shared" ref="K80:M81" si="14">D28</f>
        <v>3</v>
      </c>
      <c r="L80" s="9">
        <f t="shared" si="14"/>
        <v>0</v>
      </c>
      <c r="M80" s="9">
        <f t="shared" si="14"/>
        <v>0</v>
      </c>
    </row>
    <row r="81" spans="1:15" ht="15.75" customHeight="1" x14ac:dyDescent="0.2">
      <c r="A81" s="122" t="str">
        <f t="shared" si="13"/>
        <v>or GEOG 472</v>
      </c>
      <c r="B81" s="122" t="str">
        <f t="shared" si="13"/>
        <v>Introduction to GIS</v>
      </c>
      <c r="C81" s="122"/>
      <c r="D81" s="249"/>
      <c r="E81" s="249"/>
      <c r="F81" s="249"/>
      <c r="H81" s="7" t="str">
        <f>A29</f>
        <v>GEN ELEC</v>
      </c>
      <c r="I81" s="7" t="str">
        <f>B29</f>
        <v>General Elective</v>
      </c>
      <c r="J81" s="7"/>
      <c r="K81" s="9">
        <f t="shared" si="14"/>
        <v>3</v>
      </c>
      <c r="L81" s="9">
        <f t="shared" si="14"/>
        <v>0</v>
      </c>
      <c r="M81" s="9">
        <f t="shared" si="14"/>
        <v>0</v>
      </c>
    </row>
    <row r="82" spans="1:15" ht="15" customHeight="1" x14ac:dyDescent="0.2">
      <c r="A82" s="144" t="str">
        <f t="shared" si="13"/>
        <v>or GEOG 483</v>
      </c>
      <c r="B82" s="144" t="str">
        <f t="shared" si="13"/>
        <v>Air Photo Interpretation</v>
      </c>
      <c r="C82" s="144"/>
      <c r="D82" s="250"/>
      <c r="E82" s="250"/>
      <c r="F82" s="250"/>
      <c r="H82" s="7" t="str">
        <f>H28</f>
        <v>GEN ELEC</v>
      </c>
      <c r="I82" s="7" t="str">
        <f>I28</f>
        <v>General Elective</v>
      </c>
      <c r="J82" s="7"/>
      <c r="K82" s="9">
        <f t="shared" ref="K82:M83" si="15">K28</f>
        <v>3</v>
      </c>
      <c r="L82" s="9">
        <f t="shared" si="15"/>
        <v>0</v>
      </c>
      <c r="M82" s="9">
        <f t="shared" si="15"/>
        <v>0</v>
      </c>
      <c r="O82" s="3"/>
    </row>
    <row r="83" spans="1:15" ht="18" customHeight="1" x14ac:dyDescent="0.2">
      <c r="A83" s="7" t="str">
        <f t="shared" si="13"/>
        <v>GEOG 382</v>
      </c>
      <c r="B83" s="7" t="str">
        <f t="shared" si="13"/>
        <v>Geographic Research Methods (AW)</v>
      </c>
      <c r="C83" s="7"/>
      <c r="D83" s="9">
        <f t="shared" si="13"/>
        <v>3</v>
      </c>
      <c r="E83" s="9">
        <f t="shared" si="13"/>
        <v>0</v>
      </c>
      <c r="F83" s="9">
        <f t="shared" si="13"/>
        <v>0</v>
      </c>
      <c r="H83" s="7" t="str">
        <f>H29</f>
        <v>300-400 Level</v>
      </c>
      <c r="I83" s="7" t="str">
        <f>I29</f>
        <v>General Elective*</v>
      </c>
      <c r="J83" s="7"/>
      <c r="K83" s="9">
        <f t="shared" si="15"/>
        <v>3</v>
      </c>
      <c r="L83" s="9">
        <f t="shared" si="15"/>
        <v>0</v>
      </c>
      <c r="M83" s="9">
        <f t="shared" si="15"/>
        <v>0</v>
      </c>
      <c r="O83" s="3"/>
    </row>
    <row r="84" spans="1:15" ht="18" customHeight="1" x14ac:dyDescent="0.2">
      <c r="A84" s="7" t="str">
        <f t="shared" si="13"/>
        <v>GEOG 447</v>
      </c>
      <c r="B84" s="7" t="str">
        <f t="shared" si="13"/>
        <v>Geography of the Future</v>
      </c>
      <c r="C84" s="7"/>
      <c r="D84" s="9">
        <f t="shared" si="13"/>
        <v>3</v>
      </c>
      <c r="E84" s="9">
        <f t="shared" si="13"/>
        <v>0</v>
      </c>
      <c r="F84" s="9">
        <f t="shared" si="13"/>
        <v>0</v>
      </c>
      <c r="H84" s="7" t="str">
        <f t="shared" ref="H84:I88" si="16">A33</f>
        <v>GEN ELEC</v>
      </c>
      <c r="I84" s="7" t="str">
        <f t="shared" si="16"/>
        <v>General Elective</v>
      </c>
      <c r="J84" s="7"/>
      <c r="K84" s="9">
        <f t="shared" ref="K84:M88" si="17">D33</f>
        <v>3</v>
      </c>
      <c r="L84" s="9">
        <f t="shared" si="17"/>
        <v>0</v>
      </c>
      <c r="M84" s="9">
        <f t="shared" si="17"/>
        <v>0</v>
      </c>
      <c r="O84" s="3"/>
    </row>
    <row r="85" spans="1:15" ht="18" customHeight="1" x14ac:dyDescent="0.2">
      <c r="A85" s="7" t="s">
        <v>133</v>
      </c>
      <c r="B85" s="7"/>
      <c r="C85" s="7"/>
      <c r="D85" s="9">
        <v>3</v>
      </c>
      <c r="E85" s="9">
        <f t="shared" ref="E85:E87" si="18">L71</f>
        <v>0</v>
      </c>
      <c r="F85" s="9">
        <f t="shared" ref="F85:F87" si="19">M71</f>
        <v>0</v>
      </c>
      <c r="H85" s="7" t="str">
        <f t="shared" si="16"/>
        <v>GEN ELEC</v>
      </c>
      <c r="I85" s="7" t="str">
        <f t="shared" si="16"/>
        <v>General Elective</v>
      </c>
      <c r="J85" s="7"/>
      <c r="K85" s="9">
        <f t="shared" si="17"/>
        <v>3</v>
      </c>
      <c r="L85" s="9">
        <f t="shared" si="17"/>
        <v>0</v>
      </c>
      <c r="M85" s="9">
        <f t="shared" si="17"/>
        <v>0</v>
      </c>
      <c r="O85" s="3"/>
    </row>
    <row r="86" spans="1:15" ht="18" customHeight="1" x14ac:dyDescent="0.2">
      <c r="A86" s="7" t="s">
        <v>133</v>
      </c>
      <c r="B86" s="7"/>
      <c r="C86" s="7"/>
      <c r="D86" s="9">
        <v>3</v>
      </c>
      <c r="E86" s="9">
        <f t="shared" si="18"/>
        <v>0</v>
      </c>
      <c r="F86" s="9">
        <f t="shared" si="19"/>
        <v>0</v>
      </c>
      <c r="H86" s="7" t="str">
        <f t="shared" si="16"/>
        <v>GEN ELEC</v>
      </c>
      <c r="I86" s="7" t="str">
        <f t="shared" si="16"/>
        <v>General Elective</v>
      </c>
      <c r="J86" s="7"/>
      <c r="K86" s="9">
        <f t="shared" si="17"/>
        <v>3</v>
      </c>
      <c r="L86" s="9">
        <f t="shared" si="17"/>
        <v>0</v>
      </c>
      <c r="M86" s="9">
        <f t="shared" si="17"/>
        <v>0</v>
      </c>
    </row>
    <row r="87" spans="1:15" ht="18" customHeight="1" x14ac:dyDescent="0.2">
      <c r="A87" s="7" t="s">
        <v>133</v>
      </c>
      <c r="B87" s="7"/>
      <c r="C87" s="7"/>
      <c r="D87" s="9">
        <v>3</v>
      </c>
      <c r="E87" s="9">
        <f t="shared" si="18"/>
        <v>0</v>
      </c>
      <c r="F87" s="9">
        <f t="shared" si="19"/>
        <v>0</v>
      </c>
      <c r="H87" s="7" t="str">
        <f t="shared" si="16"/>
        <v>300-400 Level</v>
      </c>
      <c r="I87" s="7" t="str">
        <f t="shared" si="16"/>
        <v>General Elective*</v>
      </c>
      <c r="J87" s="7"/>
      <c r="K87" s="9">
        <f t="shared" si="17"/>
        <v>3</v>
      </c>
      <c r="L87" s="9">
        <f t="shared" si="17"/>
        <v>0</v>
      </c>
      <c r="M87" s="9">
        <f t="shared" si="17"/>
        <v>0</v>
      </c>
    </row>
    <row r="88" spans="1:15" ht="18" customHeight="1" x14ac:dyDescent="0.2">
      <c r="A88" s="7" t="str">
        <f>H29</f>
        <v>300-400 Level</v>
      </c>
      <c r="B88" s="7" t="str">
        <f>I29</f>
        <v>General Elective*</v>
      </c>
      <c r="C88" s="7"/>
      <c r="D88" s="9">
        <v>3</v>
      </c>
      <c r="E88" s="9">
        <f>L29</f>
        <v>0</v>
      </c>
      <c r="F88" s="9">
        <f>M29</f>
        <v>0</v>
      </c>
      <c r="H88" s="7" t="str">
        <f t="shared" si="16"/>
        <v>300-400 Level</v>
      </c>
      <c r="I88" s="7" t="str">
        <f t="shared" si="16"/>
        <v>General Elective*</v>
      </c>
      <c r="J88" s="7"/>
      <c r="K88" s="9">
        <f t="shared" si="17"/>
        <v>3</v>
      </c>
      <c r="L88" s="9">
        <f t="shared" si="17"/>
        <v>0</v>
      </c>
      <c r="M88" s="9">
        <f t="shared" si="17"/>
        <v>0</v>
      </c>
    </row>
    <row r="89" spans="1:15" ht="18" customHeight="1" x14ac:dyDescent="0.2">
      <c r="A89" s="7" t="str">
        <f>A36</f>
        <v>300-400 Level</v>
      </c>
      <c r="B89" s="7" t="str">
        <f>B36</f>
        <v>General Elective*</v>
      </c>
      <c r="C89" s="7"/>
      <c r="D89" s="9">
        <f t="shared" ref="D89:F90" si="20">D36</f>
        <v>3</v>
      </c>
      <c r="E89" s="9">
        <f t="shared" si="20"/>
        <v>0</v>
      </c>
      <c r="F89" s="9">
        <f t="shared" si="20"/>
        <v>0</v>
      </c>
      <c r="H89" s="7" t="str">
        <f t="shared" ref="H89:I92" si="21">H34</f>
        <v>GEN ELEC</v>
      </c>
      <c r="I89" s="7" t="str">
        <f t="shared" si="21"/>
        <v>General Elective</v>
      </c>
      <c r="J89" s="7"/>
      <c r="K89" s="9">
        <f t="shared" ref="K89:M92" si="22">K34</f>
        <v>3</v>
      </c>
      <c r="L89" s="9">
        <f t="shared" si="22"/>
        <v>0</v>
      </c>
      <c r="M89" s="9">
        <f t="shared" si="22"/>
        <v>0</v>
      </c>
    </row>
    <row r="90" spans="1:15" ht="18" customHeight="1" x14ac:dyDescent="0.2">
      <c r="A90" s="7" t="str">
        <f>A37</f>
        <v>300-400 Level</v>
      </c>
      <c r="B90" s="7" t="str">
        <f>B37</f>
        <v>General Elective*</v>
      </c>
      <c r="C90" s="7"/>
      <c r="D90" s="199">
        <f t="shared" si="20"/>
        <v>3</v>
      </c>
      <c r="E90" s="9">
        <f t="shared" si="20"/>
        <v>0</v>
      </c>
      <c r="F90" s="9">
        <f t="shared" si="20"/>
        <v>0</v>
      </c>
      <c r="H90" s="7" t="str">
        <f t="shared" si="21"/>
        <v>GEN ELEC</v>
      </c>
      <c r="I90" s="7" t="str">
        <f t="shared" si="21"/>
        <v>General Elective</v>
      </c>
      <c r="J90" s="7"/>
      <c r="K90" s="9">
        <f t="shared" si="22"/>
        <v>3</v>
      </c>
      <c r="L90" s="9">
        <f t="shared" si="22"/>
        <v>0</v>
      </c>
      <c r="M90" s="9">
        <f t="shared" si="22"/>
        <v>0</v>
      </c>
    </row>
    <row r="91" spans="1:15" ht="18" customHeight="1" x14ac:dyDescent="0.2">
      <c r="A91" s="7" t="str">
        <f>H36</f>
        <v>300-400 Level</v>
      </c>
      <c r="B91" s="7" t="str">
        <f>I36</f>
        <v>General Elective*</v>
      </c>
      <c r="C91" s="7"/>
      <c r="D91" s="9">
        <f t="shared" ref="D91:F92" si="23">K36</f>
        <v>3</v>
      </c>
      <c r="E91" s="9">
        <f t="shared" si="23"/>
        <v>0</v>
      </c>
      <c r="F91" s="9">
        <f t="shared" si="23"/>
        <v>0</v>
      </c>
      <c r="H91" s="7" t="str">
        <f t="shared" si="21"/>
        <v>300-400 Level</v>
      </c>
      <c r="I91" s="7" t="str">
        <f t="shared" si="21"/>
        <v>General Elective*</v>
      </c>
      <c r="J91" s="7"/>
      <c r="K91" s="9">
        <f t="shared" si="22"/>
        <v>3</v>
      </c>
      <c r="L91" s="9">
        <f t="shared" si="22"/>
        <v>0</v>
      </c>
      <c r="M91" s="9">
        <f t="shared" si="22"/>
        <v>0</v>
      </c>
    </row>
    <row r="92" spans="1:15" ht="18" customHeight="1" x14ac:dyDescent="0.2">
      <c r="A92" s="7" t="str">
        <f>H37</f>
        <v>300-400 Level</v>
      </c>
      <c r="B92" s="7" t="str">
        <f>I37</f>
        <v>General Elective*</v>
      </c>
      <c r="C92" s="7"/>
      <c r="D92" s="9">
        <f t="shared" si="23"/>
        <v>3</v>
      </c>
      <c r="E92" s="9">
        <f t="shared" si="23"/>
        <v>0</v>
      </c>
      <c r="F92" s="9">
        <f t="shared" si="23"/>
        <v>0</v>
      </c>
      <c r="H92" s="7" t="str">
        <f t="shared" si="21"/>
        <v>300-400 Level</v>
      </c>
      <c r="I92" s="7" t="str">
        <f t="shared" si="21"/>
        <v>General Elective*</v>
      </c>
      <c r="J92" s="7"/>
      <c r="K92" s="9">
        <f t="shared" si="22"/>
        <v>3</v>
      </c>
      <c r="L92" s="9">
        <f t="shared" si="22"/>
        <v>0</v>
      </c>
      <c r="M92" s="9">
        <f t="shared" si="22"/>
        <v>0</v>
      </c>
    </row>
    <row r="93" spans="1:15" ht="18" customHeight="1" x14ac:dyDescent="0.2">
      <c r="A93" s="169" t="s">
        <v>23</v>
      </c>
      <c r="B93" s="171" t="s">
        <v>107</v>
      </c>
      <c r="C93" s="170" t="s">
        <v>26</v>
      </c>
    </row>
    <row r="94" spans="1:15" ht="18" customHeight="1" x14ac:dyDescent="0.2">
      <c r="A94" s="172" t="s">
        <v>24</v>
      </c>
      <c r="B94" s="174" t="s">
        <v>118</v>
      </c>
      <c r="C94" s="173" t="s">
        <v>25</v>
      </c>
      <c r="J94" s="192" t="s">
        <v>45</v>
      </c>
      <c r="K94" s="192">
        <f>K39</f>
        <v>120</v>
      </c>
    </row>
    <row r="95" spans="1:15" ht="18" customHeight="1" x14ac:dyDescent="0.2">
      <c r="D95" s="161"/>
      <c r="E95" s="161"/>
      <c r="F95" s="161"/>
    </row>
    <row r="96" spans="1:15" ht="18" customHeight="1" x14ac:dyDescent="0.2">
      <c r="D96" s="161"/>
      <c r="E96" s="161"/>
      <c r="F96" s="161"/>
    </row>
    <row r="97" spans="4:6" ht="18" customHeight="1" x14ac:dyDescent="0.2">
      <c r="D97" s="161"/>
      <c r="E97" s="161"/>
      <c r="F97" s="161"/>
    </row>
  </sheetData>
  <mergeCells count="35">
    <mergeCell ref="C10:C11"/>
    <mergeCell ref="D10:D11"/>
    <mergeCell ref="E10:E11"/>
    <mergeCell ref="F10:F11"/>
    <mergeCell ref="A1:M1"/>
    <mergeCell ref="K3:M3"/>
    <mergeCell ref="D2:G2"/>
    <mergeCell ref="K2:M2"/>
    <mergeCell ref="D3:G3"/>
    <mergeCell ref="J10:J11"/>
    <mergeCell ref="K10:K11"/>
    <mergeCell ref="L10:L11"/>
    <mergeCell ref="M10:M11"/>
    <mergeCell ref="A42:M42"/>
    <mergeCell ref="D23:D25"/>
    <mergeCell ref="E23:E25"/>
    <mergeCell ref="F23:F25"/>
    <mergeCell ref="H23:H24"/>
    <mergeCell ref="I23:I24"/>
    <mergeCell ref="J23:J24"/>
    <mergeCell ref="K23:K24"/>
    <mergeCell ref="L23:L24"/>
    <mergeCell ref="M23:M24"/>
    <mergeCell ref="H25:H26"/>
    <mergeCell ref="I25:I26"/>
    <mergeCell ref="L25:L26"/>
    <mergeCell ref="M25:M26"/>
    <mergeCell ref="K66:K68"/>
    <mergeCell ref="L66:L68"/>
    <mergeCell ref="M66:M68"/>
    <mergeCell ref="D80:D82"/>
    <mergeCell ref="E80:E82"/>
    <mergeCell ref="F80:F82"/>
    <mergeCell ref="J25:J26"/>
    <mergeCell ref="K25:K26"/>
  </mergeCells>
  <conditionalFormatting sqref="M8 F19 F7 F33:F37 M33:M37 F26:F28 M16 M27">
    <cfRule type="cellIs" dxfId="12" priority="14" operator="between">
      <formula>"F"</formula>
      <formula>"F"</formula>
    </cfRule>
  </conditionalFormatting>
  <conditionalFormatting sqref="F16 M22:M23 F8:F10 F29 M6:M7">
    <cfRule type="cellIs" dxfId="11" priority="13" operator="between">
      <formula>"D"</formula>
      <formula>"F"</formula>
    </cfRule>
  </conditionalFormatting>
  <conditionalFormatting sqref="M10">
    <cfRule type="cellIs" dxfId="10" priority="12" operator="between">
      <formula>"D"</formula>
      <formula>"F"</formula>
    </cfRule>
  </conditionalFormatting>
  <conditionalFormatting sqref="M18">
    <cfRule type="cellIs" dxfId="9" priority="11" operator="between">
      <formula>"F"</formula>
      <formula>"F"</formula>
    </cfRule>
  </conditionalFormatting>
  <conditionalFormatting sqref="M19">
    <cfRule type="cellIs" dxfId="8" priority="10" operator="between">
      <formula>"F"</formula>
      <formula>"F"</formula>
    </cfRule>
  </conditionalFormatting>
  <conditionalFormatting sqref="M28:M29">
    <cfRule type="cellIs" dxfId="7" priority="9" operator="between">
      <formula>"F"</formula>
      <formula>"F"</formula>
    </cfRule>
  </conditionalFormatting>
  <conditionalFormatting sqref="M48">
    <cfRule type="cellIs" dxfId="6" priority="8" operator="between">
      <formula>"D"</formula>
      <formula>"F"</formula>
    </cfRule>
  </conditionalFormatting>
  <conditionalFormatting sqref="M45">
    <cfRule type="cellIs" dxfId="5" priority="7" operator="between">
      <formula>"D"</formula>
      <formula>"F"</formula>
    </cfRule>
  </conditionalFormatting>
  <conditionalFormatting sqref="M46">
    <cfRule type="cellIs" dxfId="4" priority="6" operator="between">
      <formula>"D"</formula>
      <formula>"F"</formula>
    </cfRule>
  </conditionalFormatting>
  <conditionalFormatting sqref="J47:M48 K45:M46">
    <cfRule type="cellIs" dxfId="3" priority="5" operator="between">
      <formula>"F"</formula>
      <formula>"F"</formula>
    </cfRule>
  </conditionalFormatting>
  <conditionalFormatting sqref="M51">
    <cfRule type="cellIs" dxfId="2" priority="4" operator="between">
      <formula>"F"</formula>
      <formula>"F"</formula>
    </cfRule>
  </conditionalFormatting>
  <conditionalFormatting sqref="M52">
    <cfRule type="cellIs" dxfId="1" priority="3" operator="between">
      <formula>"F"</formula>
      <formula>"F"</formula>
    </cfRule>
  </conditionalFormatting>
  <conditionalFormatting sqref="M53">
    <cfRule type="cellIs" dxfId="0" priority="2" operator="between">
      <formula>"D"</formula>
      <formula>"F"</formula>
    </cfRule>
  </conditionalFormatting>
  <hyperlinks>
    <hyperlink ref="B6" r:id="rId1" location="IGR_Goal__1" display="First Year Seminar (IGR 1)"/>
    <hyperlink ref="B7" r:id="rId2" location="IGR_Goal__2" display="Fundamentals of Speech (SGR 2)"/>
    <hyperlink ref="I7" r:id="rId3" location="Syst_Goal_1" display="Composition I (SGR 1)"/>
    <hyperlink ref="B18" r:id="rId4" location="Syst_Goal_4" display="Humanities/Arts Diversity (SGR 4)"/>
    <hyperlink ref="I8" r:id="rId5" location="Syst_Goal_4" display="Humanities/Arts Diversity (SGR 4)"/>
    <hyperlink ref="A6:B6" r:id="rId6" location="IGR_Goal__1" display="XX 109"/>
    <hyperlink ref="A7:B7" r:id="rId7" location="Syst_Goal_2" display="SPCM 101"/>
    <hyperlink ref="A9:B9" r:id="rId8" location="Syst_Goal_5" display="SGR #5"/>
    <hyperlink ref="H8:I8" r:id="rId9" location="Syst_Goal_4" display="SGR #4"/>
    <hyperlink ref="A18:B18" r:id="rId10" location="Syst_Goal_4" display="SGR #4"/>
    <hyperlink ref="A76:B76" r:id="rId11" location="Advanced_Writing_Requirement" display="Advanced Writing Requirement"/>
    <hyperlink ref="A73:B73" r:id="rId12" location="Globalization_Requirement" display="Globalization Requirement"/>
    <hyperlink ref="A70:B70" r:id="rId13" location="IGR_Goal__2" display="IGR Goal 2"/>
    <hyperlink ref="A67:B67" r:id="rId14" location="IGR_Goal__1" display="IGR Goal 1"/>
    <hyperlink ref="A43:C43" r:id="rId15" location="I_Syst_Gene" display="System Gen Ed Requirements  (SGR) (30 credits, Complete First 2 Years)"/>
    <hyperlink ref="H7:I7" r:id="rId16" location="Syst_Goal_1" display="ENGL 101"/>
    <hyperlink ref="A16:B16" r:id="rId17" location="Syst_Goal_1" display="ENGL 201"/>
    <hyperlink ref="A44:B44" r:id="rId18" location="Syst_Goal_1" display="SGR Goal 1"/>
    <hyperlink ref="A48:B48" r:id="rId19" location="Syst_Goal_2" display="SGR Goal 2"/>
    <hyperlink ref="A51:C51" r:id="rId20" location="Syst_Goal_3" display="SGR Goal 3"/>
    <hyperlink ref="A55:C55" r:id="rId21" location="Syst_Goal_4" display="SGR Goal 4"/>
    <hyperlink ref="A59:B59" r:id="rId22" location="Syst_Goal_5" display="SGR Goal 5"/>
    <hyperlink ref="A62:B62" r:id="rId23" location="Syst_Goal_6" display="SGR Goal 6"/>
    <hyperlink ref="I51" r:id="rId24" location="Syst_Goal_4" display="Humanities/Arts Diversity (SGR 4)"/>
    <hyperlink ref="H51:I51" r:id="rId25" location="Syst_Goal_4" display="SGR #4"/>
    <hyperlink ref="I52" r:id="rId26" location="Syst_Goal_4" display="Humanities/Arts Diversity (SGR 4)"/>
    <hyperlink ref="H52:I52" r:id="rId27" location="Syst_Goal_4" display="SGR #4"/>
  </hyperlinks>
  <printOptions horizontalCentered="1" verticalCentered="1"/>
  <pageMargins left="0.25" right="0.25" top="0.25" bottom="0.25" header="0.25" footer="0.25"/>
  <pageSetup scale="71" orientation="portrait" r:id="rId28"/>
  <rowBreaks count="1" manualBreakCount="1">
    <brk id="41" max="16383" man="1"/>
  </rowBreaks>
  <ignoredErrors>
    <ignoredError sqref="H70:I70 K70:M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90" zoomScaleNormal="90" workbookViewId="0">
      <selection sqref="A1:G1"/>
    </sheetView>
  </sheetViews>
  <sheetFormatPr defaultRowHeight="15" x14ac:dyDescent="0.25"/>
  <cols>
    <col min="1" max="1" width="50.42578125" style="200" customWidth="1"/>
    <col min="2" max="3" width="7.28515625" style="200" customWidth="1"/>
    <col min="4" max="4" width="3.7109375" customWidth="1"/>
    <col min="5" max="5" width="54.28515625" customWidth="1"/>
    <col min="6" max="6" width="7.42578125" customWidth="1"/>
    <col min="7" max="7" width="7.85546875" customWidth="1"/>
  </cols>
  <sheetData>
    <row r="1" spans="1:9" ht="15.75" x14ac:dyDescent="0.25">
      <c r="A1" s="290" t="s">
        <v>190</v>
      </c>
      <c r="B1" s="290"/>
      <c r="C1" s="290"/>
      <c r="D1" s="290"/>
      <c r="E1" s="290"/>
      <c r="F1" s="290"/>
      <c r="G1" s="290"/>
      <c r="H1" s="216"/>
    </row>
    <row r="2" spans="1:9" x14ac:dyDescent="0.25">
      <c r="A2" s="237" t="s">
        <v>187</v>
      </c>
      <c r="B2" s="219" t="s">
        <v>64</v>
      </c>
      <c r="C2" s="219" t="s">
        <v>65</v>
      </c>
      <c r="D2" s="216"/>
      <c r="E2" s="239" t="s">
        <v>188</v>
      </c>
      <c r="F2" s="219" t="s">
        <v>64</v>
      </c>
      <c r="G2" s="243" t="s">
        <v>65</v>
      </c>
    </row>
    <row r="3" spans="1:9" x14ac:dyDescent="0.25">
      <c r="A3" s="226" t="s">
        <v>52</v>
      </c>
      <c r="B3" s="201">
        <v>4</v>
      </c>
      <c r="C3" s="202"/>
      <c r="D3" s="216"/>
      <c r="E3" s="202" t="s">
        <v>138</v>
      </c>
      <c r="F3" s="206">
        <v>3</v>
      </c>
      <c r="G3" s="225"/>
    </row>
    <row r="4" spans="1:9" x14ac:dyDescent="0.25">
      <c r="A4" s="226" t="s">
        <v>53</v>
      </c>
      <c r="B4" s="201">
        <v>4</v>
      </c>
      <c r="C4" s="202"/>
      <c r="D4" s="216"/>
      <c r="E4" s="202" t="s">
        <v>139</v>
      </c>
      <c r="F4" s="206">
        <v>3</v>
      </c>
      <c r="G4" s="227"/>
    </row>
    <row r="5" spans="1:9" x14ac:dyDescent="0.25">
      <c r="A5" s="226" t="s">
        <v>54</v>
      </c>
      <c r="B5" s="201">
        <v>3</v>
      </c>
      <c r="C5" s="202"/>
      <c r="D5" s="216"/>
      <c r="E5" s="202" t="s">
        <v>140</v>
      </c>
      <c r="F5" s="206">
        <v>3</v>
      </c>
      <c r="G5" s="227"/>
    </row>
    <row r="6" spans="1:9" x14ac:dyDescent="0.25">
      <c r="A6" s="226" t="s">
        <v>55</v>
      </c>
      <c r="B6" s="201">
        <v>3</v>
      </c>
      <c r="C6" s="202"/>
      <c r="D6" s="216"/>
      <c r="E6" s="202" t="s">
        <v>141</v>
      </c>
      <c r="F6" s="206">
        <v>3</v>
      </c>
      <c r="G6" s="227"/>
    </row>
    <row r="7" spans="1:9" x14ac:dyDescent="0.25">
      <c r="A7" s="228" t="s">
        <v>56</v>
      </c>
      <c r="B7" s="203">
        <v>3</v>
      </c>
      <c r="C7" s="204"/>
      <c r="D7" s="216"/>
      <c r="E7" s="202" t="s">
        <v>142</v>
      </c>
      <c r="F7" s="206">
        <v>3</v>
      </c>
      <c r="G7" s="227"/>
    </row>
    <row r="8" spans="1:9" ht="15" customHeight="1" x14ac:dyDescent="0.25">
      <c r="A8" s="229" t="s">
        <v>57</v>
      </c>
      <c r="B8" s="201">
        <v>3</v>
      </c>
      <c r="C8" s="205"/>
      <c r="D8" s="216"/>
      <c r="E8" s="202" t="s">
        <v>143</v>
      </c>
      <c r="F8" s="206">
        <v>3</v>
      </c>
      <c r="G8" s="227"/>
    </row>
    <row r="9" spans="1:9" x14ac:dyDescent="0.25">
      <c r="A9" s="231" t="s">
        <v>58</v>
      </c>
      <c r="B9" s="206">
        <v>3</v>
      </c>
      <c r="C9" s="207"/>
      <c r="D9" s="216"/>
      <c r="E9" s="202" t="s">
        <v>59</v>
      </c>
      <c r="F9" s="206">
        <v>3</v>
      </c>
      <c r="G9" s="227"/>
    </row>
    <row r="10" spans="1:9" x14ac:dyDescent="0.25">
      <c r="A10" s="233"/>
      <c r="B10" s="214"/>
      <c r="C10" s="214"/>
      <c r="D10" s="216"/>
      <c r="E10" s="212"/>
      <c r="F10" s="216"/>
      <c r="G10" s="232"/>
      <c r="I10" s="216"/>
    </row>
    <row r="11" spans="1:9" x14ac:dyDescent="0.25">
      <c r="A11" s="238" t="s">
        <v>186</v>
      </c>
      <c r="B11" s="219" t="s">
        <v>64</v>
      </c>
      <c r="C11" s="219" t="s">
        <v>65</v>
      </c>
      <c r="D11" s="216"/>
      <c r="E11" s="241" t="s">
        <v>189</v>
      </c>
      <c r="F11" s="240" t="s">
        <v>64</v>
      </c>
      <c r="G11" s="244" t="s">
        <v>65</v>
      </c>
    </row>
    <row r="12" spans="1:9" ht="12.75" customHeight="1" x14ac:dyDescent="0.25">
      <c r="A12" s="235" t="s">
        <v>144</v>
      </c>
      <c r="B12" s="206">
        <v>3</v>
      </c>
      <c r="C12" s="206"/>
      <c r="D12" s="216"/>
      <c r="E12" s="242" t="s">
        <v>61</v>
      </c>
      <c r="F12" s="208"/>
      <c r="G12" s="234"/>
    </row>
    <row r="13" spans="1:9" x14ac:dyDescent="0.25">
      <c r="A13" s="235" t="s">
        <v>145</v>
      </c>
      <c r="B13" s="206">
        <v>3</v>
      </c>
      <c r="C13" s="201"/>
      <c r="D13" s="216"/>
      <c r="E13" s="217" t="s">
        <v>155</v>
      </c>
      <c r="F13" s="201"/>
      <c r="G13" s="227"/>
    </row>
    <row r="14" spans="1:9" x14ac:dyDescent="0.25">
      <c r="A14" s="235" t="s">
        <v>146</v>
      </c>
      <c r="B14" s="206">
        <v>3</v>
      </c>
      <c r="C14" s="201"/>
      <c r="D14" s="216"/>
      <c r="E14" s="217" t="s">
        <v>156</v>
      </c>
      <c r="F14" s="201"/>
      <c r="G14" s="227"/>
    </row>
    <row r="15" spans="1:9" x14ac:dyDescent="0.25">
      <c r="A15" s="235" t="s">
        <v>147</v>
      </c>
      <c r="B15" s="206">
        <v>3</v>
      </c>
      <c r="C15" s="201"/>
      <c r="D15" s="216"/>
      <c r="E15" s="202" t="s">
        <v>157</v>
      </c>
      <c r="F15" s="206">
        <v>3</v>
      </c>
      <c r="G15" s="227"/>
    </row>
    <row r="16" spans="1:9" x14ac:dyDescent="0.25">
      <c r="A16" s="235" t="s">
        <v>148</v>
      </c>
      <c r="B16" s="206">
        <v>3</v>
      </c>
      <c r="C16" s="201"/>
      <c r="D16" s="216"/>
      <c r="E16" s="202" t="s">
        <v>158</v>
      </c>
      <c r="F16" s="206">
        <v>3</v>
      </c>
      <c r="G16" s="227"/>
    </row>
    <row r="17" spans="1:7" x14ac:dyDescent="0.25">
      <c r="A17" s="235" t="s">
        <v>149</v>
      </c>
      <c r="B17" s="206">
        <v>3</v>
      </c>
      <c r="C17" s="201"/>
      <c r="D17" s="216"/>
      <c r="E17" s="202" t="s">
        <v>159</v>
      </c>
      <c r="F17" s="206">
        <v>3</v>
      </c>
      <c r="G17" s="227"/>
    </row>
    <row r="18" spans="1:7" x14ac:dyDescent="0.25">
      <c r="A18" s="235" t="s">
        <v>150</v>
      </c>
      <c r="B18" s="206">
        <v>3</v>
      </c>
      <c r="C18" s="201"/>
      <c r="D18" s="216"/>
      <c r="E18" s="202" t="s">
        <v>160</v>
      </c>
      <c r="F18" s="206">
        <v>3</v>
      </c>
      <c r="G18" s="227"/>
    </row>
    <row r="19" spans="1:7" x14ac:dyDescent="0.25">
      <c r="A19" s="235" t="s">
        <v>151</v>
      </c>
      <c r="B19" s="206">
        <v>3</v>
      </c>
      <c r="C19" s="201"/>
      <c r="D19" s="216"/>
      <c r="E19" s="202" t="s">
        <v>161</v>
      </c>
      <c r="F19" s="206">
        <v>3</v>
      </c>
      <c r="G19" s="227"/>
    </row>
    <row r="20" spans="1:7" x14ac:dyDescent="0.25">
      <c r="A20" s="235" t="s">
        <v>152</v>
      </c>
      <c r="B20" s="206">
        <v>3</v>
      </c>
      <c r="C20" s="201"/>
      <c r="D20" s="215"/>
      <c r="E20" s="202" t="s">
        <v>162</v>
      </c>
      <c r="F20" s="206">
        <v>3</v>
      </c>
      <c r="G20" s="227"/>
    </row>
    <row r="21" spans="1:7" x14ac:dyDescent="0.25">
      <c r="A21" s="236" t="s">
        <v>66</v>
      </c>
      <c r="B21" s="206">
        <v>3</v>
      </c>
      <c r="C21" s="201"/>
      <c r="D21" s="216"/>
      <c r="E21" s="202" t="s">
        <v>163</v>
      </c>
      <c r="F21" s="206">
        <v>3</v>
      </c>
      <c r="G21" s="227"/>
    </row>
    <row r="22" spans="1:7" x14ac:dyDescent="0.25">
      <c r="A22" s="235" t="s">
        <v>153</v>
      </c>
      <c r="B22" s="206">
        <v>3</v>
      </c>
      <c r="C22" s="201"/>
      <c r="D22" s="216"/>
      <c r="E22" s="202" t="s">
        <v>164</v>
      </c>
      <c r="F22" s="206">
        <v>3</v>
      </c>
      <c r="G22" s="227"/>
    </row>
    <row r="23" spans="1:7" x14ac:dyDescent="0.25">
      <c r="A23" s="235" t="s">
        <v>154</v>
      </c>
      <c r="B23" s="206">
        <v>3</v>
      </c>
      <c r="C23" s="201"/>
      <c r="D23" s="216"/>
      <c r="E23" s="202" t="s">
        <v>165</v>
      </c>
      <c r="F23" s="206">
        <v>3</v>
      </c>
      <c r="G23" s="227"/>
    </row>
    <row r="24" spans="1:7" x14ac:dyDescent="0.25">
      <c r="A24" s="235" t="s">
        <v>60</v>
      </c>
      <c r="B24" s="206">
        <v>3</v>
      </c>
      <c r="C24" s="201"/>
      <c r="D24" s="216"/>
      <c r="E24" s="202" t="s">
        <v>166</v>
      </c>
      <c r="F24" s="206">
        <v>3</v>
      </c>
      <c r="G24" s="227"/>
    </row>
    <row r="25" spans="1:7" x14ac:dyDescent="0.25">
      <c r="A25" s="223"/>
      <c r="B25" s="224"/>
      <c r="C25" s="224"/>
      <c r="D25" s="216"/>
      <c r="E25" s="202" t="s">
        <v>167</v>
      </c>
      <c r="F25" s="206">
        <v>3</v>
      </c>
      <c r="G25" s="227"/>
    </row>
    <row r="26" spans="1:7" ht="15.75" thickBot="1" x14ac:dyDescent="0.3">
      <c r="A26" s="223"/>
      <c r="B26" s="224"/>
      <c r="C26" s="224"/>
      <c r="D26" s="216"/>
      <c r="E26" s="204" t="s">
        <v>62</v>
      </c>
      <c r="F26" s="203"/>
      <c r="G26" s="230"/>
    </row>
    <row r="27" spans="1:7" ht="15.75" thickBot="1" x14ac:dyDescent="0.3">
      <c r="A27" s="287" t="s">
        <v>63</v>
      </c>
      <c r="B27" s="288"/>
      <c r="C27" s="288"/>
      <c r="D27" s="288"/>
      <c r="E27" s="289"/>
      <c r="F27" s="221">
        <v>35</v>
      </c>
      <c r="G27" s="222"/>
    </row>
    <row r="28" spans="1:7" x14ac:dyDescent="0.25">
      <c r="G28" s="220"/>
    </row>
    <row r="29" spans="1:7" ht="15.75" x14ac:dyDescent="0.25">
      <c r="A29" s="291" t="s">
        <v>185</v>
      </c>
      <c r="B29" s="291"/>
      <c r="C29" s="291"/>
      <c r="D29" s="291"/>
      <c r="E29" s="291"/>
      <c r="F29" s="291"/>
      <c r="G29" s="291"/>
    </row>
    <row r="30" spans="1:7" ht="9.75" customHeight="1" x14ac:dyDescent="0.25">
      <c r="A30" s="292" t="s">
        <v>191</v>
      </c>
      <c r="B30" s="292"/>
      <c r="C30" s="292"/>
      <c r="D30" s="292"/>
      <c r="E30" s="292"/>
      <c r="F30" s="292"/>
      <c r="G30" s="292"/>
    </row>
    <row r="31" spans="1:7" x14ac:dyDescent="0.25">
      <c r="A31" s="218" t="s">
        <v>135</v>
      </c>
      <c r="B31" s="218" t="s">
        <v>64</v>
      </c>
      <c r="C31" s="219" t="s">
        <v>65</v>
      </c>
      <c r="E31" s="218" t="s">
        <v>134</v>
      </c>
      <c r="F31" s="218" t="s">
        <v>64</v>
      </c>
      <c r="G31" s="219" t="s">
        <v>65</v>
      </c>
    </row>
    <row r="32" spans="1:7" ht="26.25" customHeight="1" x14ac:dyDescent="0.25">
      <c r="A32" s="293" t="s">
        <v>136</v>
      </c>
      <c r="B32" s="294"/>
      <c r="C32" s="295"/>
      <c r="E32" s="293" t="s">
        <v>168</v>
      </c>
      <c r="F32" s="294"/>
      <c r="G32" s="295"/>
    </row>
    <row r="33" spans="1:7" x14ac:dyDescent="0.25">
      <c r="A33" s="213" t="s">
        <v>174</v>
      </c>
      <c r="B33" s="206">
        <v>3</v>
      </c>
      <c r="C33" s="202"/>
      <c r="E33" s="209" t="s">
        <v>169</v>
      </c>
      <c r="F33" s="201">
        <v>3</v>
      </c>
      <c r="G33" s="202"/>
    </row>
    <row r="34" spans="1:7" x14ac:dyDescent="0.25">
      <c r="A34" s="209" t="s">
        <v>180</v>
      </c>
      <c r="B34" s="206">
        <v>3</v>
      </c>
      <c r="C34" s="202"/>
      <c r="E34" s="209" t="s">
        <v>170</v>
      </c>
      <c r="F34" s="206">
        <v>3</v>
      </c>
      <c r="G34" s="202"/>
    </row>
    <row r="35" spans="1:7" x14ac:dyDescent="0.25">
      <c r="A35" s="209" t="s">
        <v>181</v>
      </c>
      <c r="B35" s="206">
        <v>3</v>
      </c>
      <c r="C35" s="202"/>
      <c r="E35" s="209" t="s">
        <v>171</v>
      </c>
      <c r="F35" s="206">
        <v>3</v>
      </c>
      <c r="G35" s="202"/>
    </row>
    <row r="36" spans="1:7" x14ac:dyDescent="0.25">
      <c r="A36" s="209" t="s">
        <v>182</v>
      </c>
      <c r="B36" s="206">
        <v>3</v>
      </c>
      <c r="C36" s="204"/>
      <c r="E36" s="209" t="s">
        <v>172</v>
      </c>
      <c r="F36" s="206">
        <v>3</v>
      </c>
      <c r="G36" s="204"/>
    </row>
    <row r="37" spans="1:7" x14ac:dyDescent="0.25">
      <c r="A37" s="209" t="s">
        <v>177</v>
      </c>
      <c r="B37" s="206">
        <v>3</v>
      </c>
      <c r="C37" s="205"/>
      <c r="E37" s="209" t="s">
        <v>173</v>
      </c>
      <c r="F37" s="206">
        <v>3</v>
      </c>
      <c r="G37" s="205"/>
    </row>
    <row r="38" spans="1:7" x14ac:dyDescent="0.25">
      <c r="A38" s="209" t="s">
        <v>178</v>
      </c>
      <c r="B38" s="206">
        <v>3</v>
      </c>
      <c r="C38" s="202"/>
      <c r="E38" s="209" t="s">
        <v>174</v>
      </c>
      <c r="F38" s="206">
        <v>3</v>
      </c>
      <c r="G38" s="202"/>
    </row>
    <row r="39" spans="1:7" x14ac:dyDescent="0.25">
      <c r="A39" s="209" t="s">
        <v>179</v>
      </c>
      <c r="B39" s="206">
        <v>3</v>
      </c>
      <c r="C39" s="202"/>
      <c r="E39" s="209" t="s">
        <v>175</v>
      </c>
      <c r="F39" s="206">
        <v>3</v>
      </c>
      <c r="G39" s="202"/>
    </row>
    <row r="40" spans="1:7" x14ac:dyDescent="0.25">
      <c r="A40" s="210" t="s">
        <v>137</v>
      </c>
      <c r="B40" s="206"/>
      <c r="C40" s="202"/>
      <c r="E40" s="209" t="s">
        <v>176</v>
      </c>
      <c r="F40" s="206">
        <v>3</v>
      </c>
      <c r="G40" s="202"/>
    </row>
    <row r="41" spans="1:7" x14ac:dyDescent="0.25">
      <c r="A41" s="211" t="s">
        <v>183</v>
      </c>
      <c r="B41" s="206">
        <v>3</v>
      </c>
      <c r="C41" s="202"/>
      <c r="E41" s="209" t="s">
        <v>177</v>
      </c>
      <c r="F41" s="206">
        <v>3</v>
      </c>
      <c r="G41" s="202"/>
    </row>
    <row r="42" spans="1:7" x14ac:dyDescent="0.25">
      <c r="A42" s="211" t="s">
        <v>184</v>
      </c>
      <c r="B42" s="206">
        <v>3</v>
      </c>
      <c r="C42" s="202"/>
      <c r="E42" s="209" t="s">
        <v>178</v>
      </c>
      <c r="F42" s="206">
        <v>3</v>
      </c>
      <c r="G42" s="202"/>
    </row>
    <row r="43" spans="1:7" x14ac:dyDescent="0.25">
      <c r="E43" s="209" t="s">
        <v>179</v>
      </c>
      <c r="F43" s="206">
        <v>3</v>
      </c>
      <c r="G43" s="202"/>
    </row>
    <row r="44" spans="1:7" x14ac:dyDescent="0.25">
      <c r="A44"/>
      <c r="B44"/>
      <c r="C44"/>
    </row>
    <row r="45" spans="1:7" x14ac:dyDescent="0.25">
      <c r="A45"/>
      <c r="B45"/>
      <c r="C45"/>
    </row>
  </sheetData>
  <mergeCells count="6">
    <mergeCell ref="A27:E27"/>
    <mergeCell ref="A1:G1"/>
    <mergeCell ref="A29:G29"/>
    <mergeCell ref="A30:G30"/>
    <mergeCell ref="E32:G32"/>
    <mergeCell ref="A32:C32"/>
  </mergeCells>
  <hyperlinks>
    <hyperlink ref="E33" r:id="rId1" display="http://catalog.sdstate.edu/preview_program.php?catoid=22&amp;poid=4028&amp;returnto=1917"/>
    <hyperlink ref="E34" r:id="rId2" display="http://catalog.sdstate.edu/preview_program.php?catoid=22&amp;poid=4028&amp;returnto=1917"/>
    <hyperlink ref="E35" r:id="rId3" display="http://catalog.sdstate.edu/preview_program.php?catoid=22&amp;poid=4028&amp;returnto=1917"/>
    <hyperlink ref="E36" r:id="rId4" display="http://catalog.sdstate.edu/preview_program.php?catoid=22&amp;poid=4028&amp;returnto=1917"/>
    <hyperlink ref="E37" r:id="rId5" display="http://catalog.sdstate.edu/preview_program.php?catoid=22&amp;poid=4028&amp;returnto=1917"/>
    <hyperlink ref="E38" r:id="rId6" display="http://catalog.sdstate.edu/preview_program.php?catoid=22&amp;poid=4028&amp;returnto=1917"/>
    <hyperlink ref="E39" r:id="rId7" display="http://catalog.sdstate.edu/preview_program.php?catoid=22&amp;poid=4028&amp;returnto=1917"/>
    <hyperlink ref="E40" r:id="rId8" display="http://catalog.sdstate.edu/preview_program.php?catoid=22&amp;poid=4028&amp;returnto=1917"/>
    <hyperlink ref="E41" r:id="rId9" display="http://catalog.sdstate.edu/preview_program.php?catoid=22&amp;poid=4028&amp;returnto=1917"/>
    <hyperlink ref="E42" r:id="rId10" display="http://catalog.sdstate.edu/preview_program.php?catoid=22&amp;poid=4028&amp;returnto=1917"/>
    <hyperlink ref="E43" r:id="rId11" display="http://catalog.sdstate.edu/preview_program.php?catoid=22&amp;poid=4028&amp;returnto=1917"/>
    <hyperlink ref="A33" r:id="rId12" display="http://catalog.sdstate.edu/preview_program.php?catoid=22&amp;poid=4028&amp;returnto=1917"/>
    <hyperlink ref="A34" r:id="rId13" display="http://catalog.sdstate.edu/preview_program.php?catoid=22&amp;poid=4028&amp;returnto=1917"/>
    <hyperlink ref="A35" r:id="rId14" display="http://catalog.sdstate.edu/preview_program.php?catoid=22&amp;poid=4028&amp;returnto=1917"/>
    <hyperlink ref="A36" r:id="rId15" display="http://catalog.sdstate.edu/preview_program.php?catoid=22&amp;poid=4028&amp;returnto=1917"/>
    <hyperlink ref="A37" r:id="rId16" display="http://catalog.sdstate.edu/preview_program.php?catoid=22&amp;poid=4028&amp;returnto=1917"/>
    <hyperlink ref="A38" r:id="rId17" display="http://catalog.sdstate.edu/preview_program.php?catoid=22&amp;poid=4028&amp;returnto=1917"/>
    <hyperlink ref="A39" r:id="rId18" display="http://catalog.sdstate.edu/preview_program.php?catoid=22&amp;poid=4028&amp;returnto=1917"/>
    <hyperlink ref="A41" r:id="rId19" display="http://catalog.sdstate.edu/preview_course_nopop.php?catoid=22&amp;coid=72899"/>
    <hyperlink ref="A42" r:id="rId20" display="http://catalog.sdstate.edu/preview_course_nopop.php?catoid=22&amp;coid=72900"/>
  </hyperlinks>
  <printOptions horizontalCentered="1" verticalCentered="1"/>
  <pageMargins left="0.25" right="0.25" top="0.2" bottom="0.2" header="0.5" footer="0.5"/>
  <pageSetup scale="92" orientation="landscape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Geography 4-yr Plan</vt:lpstr>
      <vt:lpstr>Course information</vt:lpstr>
      <vt:lpstr>'Course information'!planningemphasis</vt:lpstr>
      <vt:lpstr>'Course information'!Print_Area</vt:lpstr>
      <vt:lpstr>'Geography 4-yr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2013-05-24T15:55:30Z</cp:lastPrinted>
  <dcterms:created xsi:type="dcterms:W3CDTF">2011-09-23T19:24:55Z</dcterms:created>
  <dcterms:modified xsi:type="dcterms:W3CDTF">2013-05-24T18:19:51Z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