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60" windowWidth="12240" windowHeight="9120" activeTab="1"/>
  </bookViews>
  <sheets>
    <sheet name="French" sheetId="6" r:id="rId1"/>
    <sheet name="French Course Options" sheetId="7" r:id="rId2"/>
  </sheets>
  <definedNames>
    <definedName name="_xlnm.Print_Area" localSheetId="0">French!$A$45:$M$99</definedName>
  </definedNames>
  <calcPr calcId="145621"/>
</workbook>
</file>

<file path=xl/calcChain.xml><?xml version="1.0" encoding="utf-8"?>
<calcChain xmlns="http://schemas.openxmlformats.org/spreadsheetml/2006/main">
  <c r="A91" i="6" l="1"/>
  <c r="B91" i="6"/>
  <c r="C91" i="6"/>
  <c r="D91" i="6"/>
  <c r="E91" i="6"/>
  <c r="F91" i="6"/>
  <c r="H59" i="6"/>
  <c r="I59" i="6"/>
  <c r="J59" i="6"/>
  <c r="K59" i="6"/>
  <c r="L59" i="6"/>
  <c r="M59" i="6"/>
  <c r="K19" i="6"/>
  <c r="J47" i="6" l="1"/>
  <c r="A89" i="6"/>
  <c r="B89" i="6"/>
  <c r="D89" i="6"/>
  <c r="E89" i="6"/>
  <c r="F89" i="6"/>
  <c r="A88" i="6"/>
  <c r="B88" i="6"/>
  <c r="D88" i="6"/>
  <c r="E88" i="6"/>
  <c r="F88" i="6"/>
  <c r="A87" i="6"/>
  <c r="B87" i="6"/>
  <c r="D87" i="6"/>
  <c r="E87" i="6"/>
  <c r="F87" i="6"/>
  <c r="A86" i="6"/>
  <c r="B86" i="6"/>
  <c r="D86" i="6"/>
  <c r="E86" i="6"/>
  <c r="F86" i="6"/>
  <c r="H68" i="6"/>
  <c r="I68" i="6"/>
  <c r="K68" i="6"/>
  <c r="L68" i="6"/>
  <c r="M68" i="6"/>
  <c r="H67" i="6"/>
  <c r="I67" i="6"/>
  <c r="J67" i="6"/>
  <c r="K67" i="6"/>
  <c r="L67" i="6"/>
  <c r="M67" i="6"/>
  <c r="H66" i="6"/>
  <c r="I66" i="6"/>
  <c r="J66" i="6"/>
  <c r="K66" i="6"/>
  <c r="L66" i="6"/>
  <c r="M66" i="6"/>
  <c r="H85" i="6"/>
  <c r="I85" i="6"/>
  <c r="K85" i="6"/>
  <c r="L85" i="6"/>
  <c r="M85" i="6"/>
  <c r="H83" i="6"/>
  <c r="I83" i="6"/>
  <c r="J83" i="6"/>
  <c r="K83" i="6"/>
  <c r="L83" i="6"/>
  <c r="M83" i="6"/>
  <c r="J82" i="6"/>
  <c r="H82" i="6"/>
  <c r="I82" i="6"/>
  <c r="K82" i="6"/>
  <c r="L82" i="6"/>
  <c r="M82" i="6"/>
  <c r="H81" i="6"/>
  <c r="I81" i="6"/>
  <c r="J81" i="6"/>
  <c r="K81" i="6"/>
  <c r="L81" i="6"/>
  <c r="M81" i="6"/>
  <c r="H80" i="6"/>
  <c r="I80" i="6"/>
  <c r="J80" i="6"/>
  <c r="K80" i="6"/>
  <c r="L80" i="6"/>
  <c r="M80" i="6"/>
  <c r="H79" i="6"/>
  <c r="I79" i="6"/>
  <c r="K79" i="6"/>
  <c r="L79" i="6"/>
  <c r="M79" i="6"/>
  <c r="H63" i="6"/>
  <c r="I63" i="6"/>
  <c r="J63" i="6"/>
  <c r="K63" i="6"/>
  <c r="L63" i="6"/>
  <c r="M63" i="6"/>
  <c r="H62" i="6"/>
  <c r="I62" i="6"/>
  <c r="J62" i="6"/>
  <c r="K62" i="6"/>
  <c r="L62" i="6"/>
  <c r="M62" i="6"/>
  <c r="H58" i="6"/>
  <c r="I58" i="6"/>
  <c r="J58" i="6"/>
  <c r="K58" i="6"/>
  <c r="L58" i="6"/>
  <c r="M58" i="6"/>
  <c r="H57" i="6"/>
  <c r="I57" i="6"/>
  <c r="J57" i="6"/>
  <c r="K57" i="6"/>
  <c r="L57" i="6"/>
  <c r="M57" i="6"/>
  <c r="C47" i="6"/>
  <c r="A70" i="6"/>
  <c r="B70" i="6"/>
  <c r="D70" i="6"/>
  <c r="E70" i="6"/>
  <c r="F70" i="6"/>
  <c r="A69" i="6"/>
  <c r="B69" i="6"/>
  <c r="D69" i="6"/>
  <c r="E69" i="6"/>
  <c r="F69" i="6"/>
  <c r="A66" i="6"/>
  <c r="B66" i="6"/>
  <c r="C66" i="6"/>
  <c r="D66" i="6"/>
  <c r="E66" i="6"/>
  <c r="F66" i="6"/>
  <c r="A63" i="6"/>
  <c r="B63" i="6"/>
  <c r="C63" i="6"/>
  <c r="D63" i="6"/>
  <c r="E63" i="6"/>
  <c r="F63" i="6"/>
  <c r="A62" i="6"/>
  <c r="B62" i="6"/>
  <c r="C62" i="6"/>
  <c r="D62" i="6"/>
  <c r="E62" i="6"/>
  <c r="F62" i="6"/>
  <c r="A59" i="6"/>
  <c r="B59" i="6"/>
  <c r="C59" i="6"/>
  <c r="D59" i="6"/>
  <c r="E59" i="6"/>
  <c r="F59" i="6"/>
  <c r="A58" i="6"/>
  <c r="B58" i="6"/>
  <c r="C58" i="6"/>
  <c r="D58" i="6"/>
  <c r="E58" i="6"/>
  <c r="F58" i="6"/>
  <c r="A55" i="6"/>
  <c r="B55" i="6"/>
  <c r="C55" i="6"/>
  <c r="D55" i="6"/>
  <c r="E55" i="6"/>
  <c r="F55" i="6"/>
  <c r="A80" i="6"/>
  <c r="B80" i="6"/>
  <c r="C80" i="6"/>
  <c r="D80" i="6"/>
  <c r="E80" i="6"/>
  <c r="F80" i="6"/>
  <c r="D39" i="6"/>
  <c r="D27" i="6"/>
  <c r="K56" i="6" l="1"/>
  <c r="K11" i="6"/>
  <c r="D19" i="6"/>
  <c r="D11" i="6"/>
  <c r="A45" i="6" l="1"/>
  <c r="B74" i="6"/>
  <c r="D74" i="6"/>
  <c r="E74" i="6"/>
  <c r="F74" i="6"/>
  <c r="K27" i="6" l="1"/>
  <c r="F83" i="6"/>
  <c r="E83" i="6"/>
  <c r="D83" i="6"/>
  <c r="D82" i="6" s="1"/>
  <c r="C83" i="6"/>
  <c r="D79" i="6"/>
  <c r="F77" i="6"/>
  <c r="E77" i="6"/>
  <c r="D77" i="6"/>
  <c r="D76" i="6" s="1"/>
  <c r="C77" i="6"/>
  <c r="B77" i="6"/>
  <c r="A77" i="6"/>
  <c r="A74" i="6"/>
  <c r="F52" i="6"/>
  <c r="E52" i="6"/>
  <c r="D52" i="6"/>
  <c r="C52" i="6"/>
  <c r="B52" i="6"/>
  <c r="A52" i="6"/>
  <c r="F51" i="6"/>
  <c r="E51" i="6"/>
  <c r="D51" i="6"/>
  <c r="C51" i="6"/>
  <c r="B51" i="6"/>
  <c r="A51" i="6"/>
  <c r="B47" i="6"/>
  <c r="A47" i="6"/>
  <c r="K39" i="6"/>
  <c r="J3" i="6"/>
  <c r="K40" i="6" l="1"/>
  <c r="K99" i="6" s="1"/>
  <c r="D50" i="6"/>
</calcChain>
</file>

<file path=xl/sharedStrings.xml><?xml version="1.0" encoding="utf-8"?>
<sst xmlns="http://schemas.openxmlformats.org/spreadsheetml/2006/main" count="254" uniqueCount="167">
  <si>
    <t>Student</t>
  </si>
  <si>
    <t>GPA</t>
  </si>
  <si>
    <t>Advisor</t>
  </si>
  <si>
    <t>Comments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</si>
  <si>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</si>
  <si>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</si>
  <si>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</si>
  <si>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</si>
  <si>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</si>
  <si>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</si>
  <si>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</si>
  <si>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</si>
  <si>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</si>
  <si>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</si>
  <si>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</si>
  <si>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Cultural Awareness/Responsibility</t>
  </si>
  <si>
    <t>Globalization Requirement</t>
  </si>
  <si>
    <t>Advanced Writing Requirement</t>
  </si>
  <si>
    <t xml:space="preserve">Date </t>
  </si>
  <si>
    <t>SEM</t>
  </si>
  <si>
    <t>CR</t>
  </si>
  <si>
    <t>SGR courses</t>
  </si>
  <si>
    <t>IGR courses</t>
  </si>
  <si>
    <t>Advanced Writing (AW)</t>
  </si>
  <si>
    <t>Globalization (G)</t>
  </si>
  <si>
    <t>UC 109</t>
  </si>
  <si>
    <t>SPCM 101</t>
  </si>
  <si>
    <t>ENGL 101</t>
  </si>
  <si>
    <t>A&amp;S Social Science course</t>
  </si>
  <si>
    <t>SGR #6</t>
  </si>
  <si>
    <t>SGR #3</t>
  </si>
  <si>
    <t>Natural Science (SGR 6)</t>
  </si>
  <si>
    <t>First Year Seminar (IGR 1)</t>
  </si>
  <si>
    <t>Composition I (SGR 1)</t>
  </si>
  <si>
    <t>ENGL 201</t>
  </si>
  <si>
    <t>Composition II (SGR 1)</t>
  </si>
  <si>
    <t>IGR #2</t>
  </si>
  <si>
    <t>Written Communication (6 credits)</t>
  </si>
  <si>
    <t>Oral Communication (3 credits)</t>
  </si>
  <si>
    <t>Social Sciences/Diversity (2 Disciplines, 6 credits)</t>
  </si>
  <si>
    <t>Mathematics (3 credits)</t>
  </si>
  <si>
    <t>SGR #5</t>
  </si>
  <si>
    <t>Mathematics (SGR 5)</t>
  </si>
  <si>
    <t>Math 102 or higher</t>
  </si>
  <si>
    <t>Natural Sciences (6 credits)</t>
  </si>
  <si>
    <t>Institutional Graduation Requirements (IGRs) (5 credits)</t>
  </si>
  <si>
    <t>System Gen Ed Requirements  (SGR) (30 credits, Complete First 2 Years)</t>
  </si>
  <si>
    <t>Min GPA 2.00</t>
  </si>
  <si>
    <t>Fall or Spring</t>
  </si>
  <si>
    <t>Social Sciences/Diversity  (SGR 3)</t>
  </si>
  <si>
    <t>suggested major elective</t>
  </si>
  <si>
    <t>General Electives</t>
  </si>
  <si>
    <t>GEN ELECT</t>
  </si>
  <si>
    <t>GEN ELEC</t>
  </si>
  <si>
    <t>Humanities and Arts/Diversity (2 Disciplines, 6 credits or language sequence)</t>
  </si>
  <si>
    <t>Culture and Civilization</t>
  </si>
  <si>
    <t>College of A&amp;S Requirements (BA only)</t>
  </si>
  <si>
    <t>Humanities Requirement (6 credits, other than languages)</t>
  </si>
  <si>
    <t>Social Science Requirement (8 credits SGR plus 2 credits)</t>
  </si>
  <si>
    <t>FREN 101</t>
  </si>
  <si>
    <t>FREN 102</t>
  </si>
  <si>
    <t>FREN 201</t>
  </si>
  <si>
    <t>FREN 211</t>
  </si>
  <si>
    <t>FREN 202</t>
  </si>
  <si>
    <t>FREN ELEC</t>
  </si>
  <si>
    <t>Lower or upper-division</t>
  </si>
  <si>
    <t>FREN 433</t>
  </si>
  <si>
    <r>
      <rPr>
        <b/>
        <sz val="8"/>
        <color rgb="FFFF0000"/>
        <rFont val="Calibri"/>
        <family val="2"/>
        <scheme val="minor"/>
      </rPr>
      <t>Prerequisites</t>
    </r>
    <r>
      <rPr>
        <b/>
        <sz val="8"/>
        <rFont val="Calibri"/>
        <family val="2"/>
        <scheme val="minor"/>
      </rPr>
      <t>/Comments</t>
    </r>
  </si>
  <si>
    <t>Social Sciences/Diversity (SGR 3)</t>
  </si>
  <si>
    <t>Speech (SGR 2)</t>
  </si>
  <si>
    <t>SGR #4</t>
  </si>
  <si>
    <t>Humanities/Arts/Diversity (SGR 4)</t>
  </si>
  <si>
    <t xml:space="preserve">Major Courses (requires C or better) </t>
  </si>
  <si>
    <t>Introductory French II (SGR 4)</t>
  </si>
  <si>
    <t>Freshman Year Fall Courses 2013</t>
  </si>
  <si>
    <t>Freshman Year Spring Courses 2014</t>
  </si>
  <si>
    <t>Sophomore Year Fall Courses 2014</t>
  </si>
  <si>
    <t>Sophomore Year Spring Courses 2015</t>
  </si>
  <si>
    <t>F</t>
  </si>
  <si>
    <t>Junior Year Spring Courses 2015</t>
  </si>
  <si>
    <t>Junior Year Spring Courses 2016</t>
  </si>
  <si>
    <t>Senior Year Fall Courses 2016</t>
  </si>
  <si>
    <t>Senior Year Spring Courses 2017</t>
  </si>
  <si>
    <t>Cultural Awareness &amp; Social &amp; Environmental Responsibility</t>
  </si>
  <si>
    <t>Choose different discipline than used for SGR 3, 4, &amp; 6</t>
  </si>
  <si>
    <t>From 2 disciplines</t>
  </si>
  <si>
    <t>Intermediate French I</t>
  </si>
  <si>
    <t>Intermediate French II</t>
  </si>
  <si>
    <t>Intermediate Oral Practice I</t>
  </si>
  <si>
    <t>HUM ELECT</t>
  </si>
  <si>
    <t>A&amp;S Humanities Elective</t>
  </si>
  <si>
    <t>FREN 212</t>
  </si>
  <si>
    <t>Intermediate Oral Practice II</t>
  </si>
  <si>
    <t>FREN 310 - French Language Skills</t>
  </si>
  <si>
    <t>French Language Skills</t>
  </si>
  <si>
    <t>FREN 310</t>
  </si>
  <si>
    <r>
      <t>FREN 101</t>
    </r>
    <r>
      <rPr>
        <sz val="8"/>
        <rFont val="Calibri"/>
        <family val="2"/>
        <scheme val="minor"/>
      </rPr>
      <t>; Globalization</t>
    </r>
  </si>
  <si>
    <t>French Culture and Civilization</t>
  </si>
  <si>
    <t>Bachelor of Arts in French Studies (Fall 2013)</t>
  </si>
  <si>
    <t>Recommended FREN 101, if needed</t>
  </si>
  <si>
    <t>GR</t>
  </si>
  <si>
    <t>Modern Language 202 Course</t>
  </si>
  <si>
    <t xml:space="preserve">To begin coursework above the 101 level, complete modern language placement evaluation </t>
  </si>
  <si>
    <t>Modern Language 201 Course</t>
  </si>
  <si>
    <t>Modern Language 102 Course</t>
  </si>
  <si>
    <t>Modern Language 101 Course</t>
  </si>
  <si>
    <r>
      <t>Modern Languages</t>
    </r>
    <r>
      <rPr>
        <sz val="7.5"/>
        <rFont val="Calibri"/>
        <family val="2"/>
      </rPr>
      <t xml:space="preserve"> (3-14 credits -  completion &amp; competency in</t>
    </r>
    <r>
      <rPr>
        <b/>
        <sz val="7.5"/>
        <rFont val="Calibri"/>
        <family val="2"/>
      </rPr>
      <t xml:space="preserve"> 1 language </t>
    </r>
    <r>
      <rPr>
        <sz val="7.5"/>
        <rFont val="Calibri"/>
        <family val="2"/>
      </rPr>
      <t>at the 202 level)</t>
    </r>
  </si>
  <si>
    <t>Upper Division Credits (33 Credits from Major and Non Major Coursework)</t>
  </si>
  <si>
    <t>Other Coursework:</t>
  </si>
  <si>
    <t>SOC SCI ELECT</t>
  </si>
  <si>
    <t>Not language</t>
  </si>
  <si>
    <r>
      <rPr>
        <sz val="8"/>
        <color rgb="FFFF0000"/>
        <rFont val="Calibri"/>
        <family val="2"/>
        <scheme val="minor"/>
      </rPr>
      <t>FREN 310</t>
    </r>
    <r>
      <rPr>
        <sz val="8"/>
        <rFont val="Calibri"/>
        <family val="2"/>
        <scheme val="minor"/>
      </rPr>
      <t xml:space="preserve">; Fall or Spring; </t>
    </r>
  </si>
  <si>
    <t>FREN 333</t>
  </si>
  <si>
    <t>Topics in Francophone Culture</t>
  </si>
  <si>
    <t>Major Core Courses (18 Credits)</t>
  </si>
  <si>
    <t>Major Electives (19 Credits)</t>
  </si>
  <si>
    <t>FREN 385</t>
  </si>
  <si>
    <t>FREN 491</t>
  </si>
  <si>
    <t>FREN 492</t>
  </si>
  <si>
    <t>FREN 493</t>
  </si>
  <si>
    <t xml:space="preserve">Topics </t>
  </si>
  <si>
    <t>Workshop</t>
  </si>
  <si>
    <t>Take at least 9 credits of the following</t>
  </si>
  <si>
    <t>1-6</t>
  </si>
  <si>
    <t>1-3</t>
  </si>
  <si>
    <t>Repeatable</t>
  </si>
  <si>
    <t>Independent Study</t>
  </si>
  <si>
    <t>Major Courses (C or better)</t>
  </si>
  <si>
    <t>College of Arts and Sciences</t>
  </si>
  <si>
    <t>Anticipated Graduation Date</t>
  </si>
  <si>
    <t>Senior Year Summer Courses 2016</t>
  </si>
  <si>
    <t>FREN (French)</t>
  </si>
  <si>
    <t>  </t>
  </si>
  <si>
    <t>Course Title</t>
  </si>
  <si>
    <t>Credits</t>
  </si>
  <si>
    <t>French Studies Major Course Information</t>
  </si>
  <si>
    <t>2-3</t>
  </si>
  <si>
    <t>SGR 4; Globalization</t>
  </si>
  <si>
    <t>FREN 102 and FREN 201 (completed or concurrent)</t>
  </si>
  <si>
    <t>FREN 101 - Introductory French I</t>
  </si>
  <si>
    <t>FREN 102 - Introductory French II</t>
  </si>
  <si>
    <t xml:space="preserve">FREN 201 - Intermediate French I </t>
  </si>
  <si>
    <t>FREN 202 - Intermediate French II</t>
  </si>
  <si>
    <t>FREN 211 - Intermediate Oral Practice I</t>
  </si>
  <si>
    <t>FREN 212 - Intermediate Oral Practice II</t>
  </si>
  <si>
    <t>FREN 296 - Field Experience</t>
  </si>
  <si>
    <t>FREN 353 - Exploring Literature in French</t>
  </si>
  <si>
    <t>FREN 392 - Topics</t>
  </si>
  <si>
    <t>FREN 433 - French Culture and Civilization</t>
  </si>
  <si>
    <t>FREN 491 - Independent Study</t>
  </si>
  <si>
    <t>FREN 492 - Topics</t>
  </si>
  <si>
    <t>FREN 493 - Workshop</t>
  </si>
  <si>
    <t>FREN 496 - Field Experience</t>
  </si>
  <si>
    <t>FREN 350 - Business Communications in French</t>
  </si>
  <si>
    <t>FREN 201 and FREN 202 (completed or concurrent)</t>
  </si>
  <si>
    <r>
      <rPr>
        <sz val="11"/>
        <color rgb="FFFF0000"/>
        <rFont val="Calibri"/>
        <family val="2"/>
        <scheme val="minor"/>
      </rPr>
      <t>FREN 101</t>
    </r>
    <r>
      <rPr>
        <sz val="11"/>
        <color theme="1"/>
        <rFont val="Calibri"/>
        <family val="2"/>
        <scheme val="minor"/>
      </rPr>
      <t>; SGR 4; Globalization</t>
    </r>
  </si>
  <si>
    <r>
      <rPr>
        <sz val="11"/>
        <color rgb="FFFF0000"/>
        <rFont val="Calibri"/>
        <family val="2"/>
        <scheme val="minor"/>
      </rPr>
      <t>FREN 102</t>
    </r>
    <r>
      <rPr>
        <sz val="11"/>
        <color theme="1"/>
        <rFont val="Calibri"/>
        <family val="2"/>
        <scheme val="minor"/>
      </rPr>
      <t>; SGR 4; IGR 2</t>
    </r>
  </si>
  <si>
    <r>
      <rPr>
        <sz val="11"/>
        <color rgb="FFFF0000"/>
        <rFont val="Calibri"/>
        <family val="2"/>
        <scheme val="minor"/>
      </rPr>
      <t>FREN 201</t>
    </r>
    <r>
      <rPr>
        <sz val="11"/>
        <color theme="1"/>
        <rFont val="Calibri"/>
        <family val="2"/>
        <scheme val="minor"/>
      </rPr>
      <t>; SGR 4; IGR 2</t>
    </r>
  </si>
  <si>
    <r>
      <rPr>
        <sz val="11"/>
        <color rgb="FFFF0000"/>
        <rFont val="Calibri"/>
        <family val="2"/>
        <scheme val="minor"/>
      </rPr>
      <t>FREN 310</t>
    </r>
    <r>
      <rPr>
        <sz val="11"/>
        <color theme="1"/>
        <rFont val="Calibri"/>
        <family val="2"/>
        <scheme val="minor"/>
      </rPr>
      <t>; Advanced Writing</t>
    </r>
  </si>
  <si>
    <r>
      <rPr>
        <b/>
        <sz val="12"/>
        <color rgb="FFFF0000"/>
        <rFont val="Calibri"/>
        <family val="2"/>
        <scheme val="minor"/>
      </rPr>
      <t>Prerequisites</t>
    </r>
    <r>
      <rPr>
        <b/>
        <sz val="12"/>
        <rFont val="Calibri"/>
        <family val="2"/>
        <scheme val="minor"/>
      </rPr>
      <t>/Comments</t>
    </r>
  </si>
  <si>
    <t>FREN 333 - Topics in Francophone Culture</t>
  </si>
  <si>
    <t>FREN 385 - Travel Study Abroad Francophone</t>
  </si>
  <si>
    <t>Globalization; Credit hours contracted w/ instructor and approved by the cooperating institutions.</t>
  </si>
  <si>
    <t>Travel Study Abroad Francophone</t>
  </si>
  <si>
    <t>Requirements for French Studies Major</t>
  </si>
  <si>
    <t>Study Abroad Recommended</t>
  </si>
  <si>
    <t>Consult advisor in advance to plan and prepare.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</si>
</sst>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i/>
      <u/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i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</font>
    <font>
      <sz val="8"/>
      <color theme="1"/>
      <name val="Calibri"/>
      <family val="2"/>
      <scheme val="minor"/>
    </font>
    <font>
      <b/>
      <u/>
      <sz val="8"/>
      <name val="Calibri"/>
      <family val="2"/>
    </font>
    <font>
      <sz val="7.5"/>
      <name val="Calibri"/>
      <family val="2"/>
    </font>
    <font>
      <sz val="8"/>
      <color rgb="FFFF0000"/>
      <name val="Calibri"/>
      <family val="2"/>
      <scheme val="minor"/>
    </font>
    <font>
      <b/>
      <sz val="7.5"/>
      <name val="Calibri"/>
      <family val="2"/>
    </font>
    <font>
      <sz val="9"/>
      <color theme="0" tint="-0.34998626667073579"/>
      <name val="Calibri"/>
      <family val="2"/>
    </font>
    <font>
      <sz val="8"/>
      <color theme="0" tint="-0.34998626667073579"/>
      <name val="Calibri"/>
      <family val="2"/>
    </font>
    <font>
      <sz val="9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rgb="FFFF0000"/>
      <name val="Calibri"/>
      <family val="2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sz val="9"/>
      <color theme="0"/>
      <name val="Calibri"/>
      <family val="2"/>
    </font>
    <font>
      <sz val="8"/>
      <color theme="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7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328">
    <xf numFmtId="0" fontId="0" fillId="0" borderId="0" xfId="0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Alignment="1">
      <alignment horizontal="left"/>
    </xf>
    <xf numFmtId="0" fontId="7" fillId="0" borderId="0" xfId="2" applyFont="1" applyFill="1"/>
    <xf numFmtId="0" fontId="8" fillId="0" borderId="0" xfId="2" applyFont="1"/>
    <xf numFmtId="0" fontId="9" fillId="0" borderId="1" xfId="2" applyFont="1" applyBorder="1"/>
    <xf numFmtId="0" fontId="7" fillId="0" borderId="0" xfId="2" applyFont="1" applyAlignment="1">
      <alignment horizontal="center"/>
    </xf>
    <xf numFmtId="0" fontId="9" fillId="0" borderId="1" xfId="2" applyFont="1" applyBorder="1" applyAlignment="1">
      <alignment horizontal="center"/>
    </xf>
    <xf numFmtId="0" fontId="8" fillId="0" borderId="0" xfId="2" applyFont="1" applyBorder="1" applyAlignment="1">
      <alignment horizontal="right"/>
    </xf>
    <xf numFmtId="14" fontId="9" fillId="0" borderId="2" xfId="2" applyNumberFormat="1" applyFont="1" applyBorder="1" applyAlignment="1">
      <alignment horizontal="center"/>
    </xf>
    <xf numFmtId="0" fontId="11" fillId="0" borderId="0" xfId="2" applyFont="1"/>
    <xf numFmtId="0" fontId="7" fillId="0" borderId="0" xfId="2" applyFont="1" applyBorder="1"/>
    <xf numFmtId="0" fontId="11" fillId="0" borderId="0" xfId="2" applyFont="1" applyAlignment="1">
      <alignment horizontal="center"/>
    </xf>
    <xf numFmtId="0" fontId="11" fillId="0" borderId="3" xfId="2" applyFont="1" applyFill="1" applyBorder="1"/>
    <xf numFmtId="0" fontId="7" fillId="0" borderId="3" xfId="2" applyFont="1" applyFill="1" applyBorder="1"/>
    <xf numFmtId="0" fontId="12" fillId="0" borderId="0" xfId="2" applyFont="1" applyFill="1" applyBorder="1" applyAlignment="1">
      <alignment horizontal="center"/>
    </xf>
    <xf numFmtId="0" fontId="13" fillId="0" borderId="3" xfId="2" applyFont="1" applyFill="1" applyBorder="1" applyAlignment="1">
      <alignment horizontal="left"/>
    </xf>
    <xf numFmtId="0" fontId="14" fillId="0" borderId="3" xfId="2" applyFont="1" applyFill="1" applyBorder="1" applyAlignment="1">
      <alignment horizontal="center"/>
    </xf>
    <xf numFmtId="0" fontId="14" fillId="0" borderId="3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center"/>
    </xf>
    <xf numFmtId="0" fontId="7" fillId="0" borderId="3" xfId="0" applyFont="1" applyFill="1" applyBorder="1"/>
    <xf numFmtId="0" fontId="14" fillId="0" borderId="0" xfId="2" applyFont="1" applyFill="1" applyBorder="1"/>
    <xf numFmtId="0" fontId="14" fillId="0" borderId="0" xfId="2" applyFont="1" applyFill="1" applyBorder="1" applyAlignment="1">
      <alignment horizontal="left"/>
    </xf>
    <xf numFmtId="0" fontId="14" fillId="0" borderId="0" xfId="2" applyFont="1" applyFill="1" applyBorder="1" applyAlignment="1">
      <alignment horizontal="center"/>
    </xf>
    <xf numFmtId="0" fontId="14" fillId="0" borderId="12" xfId="2" applyFont="1" applyFill="1" applyBorder="1" applyAlignment="1">
      <alignment horizontal="left"/>
    </xf>
    <xf numFmtId="0" fontId="7" fillId="0" borderId="0" xfId="2" applyFont="1" applyFill="1" applyBorder="1"/>
    <xf numFmtId="0" fontId="7" fillId="0" borderId="0" xfId="2" applyFont="1" applyFill="1" applyBorder="1" applyAlignment="1">
      <alignment horizontal="left"/>
    </xf>
    <xf numFmtId="0" fontId="7" fillId="0" borderId="8" xfId="2" applyFont="1" applyFill="1" applyBorder="1"/>
    <xf numFmtId="0" fontId="7" fillId="0" borderId="8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0" fontId="14" fillId="0" borderId="0" xfId="2" applyFont="1" applyFill="1" applyAlignment="1">
      <alignment horizontal="center"/>
    </xf>
    <xf numFmtId="0" fontId="14" fillId="0" borderId="0" xfId="2" applyFont="1" applyFill="1"/>
    <xf numFmtId="0" fontId="15" fillId="0" borderId="0" xfId="2" applyFont="1" applyFill="1" applyBorder="1" applyAlignment="1">
      <alignment horizontal="center"/>
    </xf>
    <xf numFmtId="0" fontId="14" fillId="0" borderId="11" xfId="2" applyFont="1" applyFill="1" applyBorder="1" applyAlignment="1">
      <alignment horizontal="center"/>
    </xf>
    <xf numFmtId="0" fontId="7" fillId="0" borderId="0" xfId="2" quotePrefix="1" applyFont="1" applyFill="1" applyBorder="1" applyAlignment="1">
      <alignment horizontal="right"/>
    </xf>
    <xf numFmtId="0" fontId="7" fillId="0" borderId="10" xfId="2" applyFont="1" applyFill="1" applyBorder="1" applyAlignment="1">
      <alignment horizontal="center"/>
    </xf>
    <xf numFmtId="0" fontId="7" fillId="0" borderId="0" xfId="2" applyFont="1" applyFill="1" applyAlignment="1">
      <alignment horizontal="center"/>
    </xf>
    <xf numFmtId="0" fontId="14" fillId="0" borderId="0" xfId="2" applyFont="1" applyFill="1" applyBorder="1" applyAlignment="1"/>
    <xf numFmtId="0" fontId="7" fillId="0" borderId="0" xfId="2" applyFont="1" applyFill="1" applyAlignment="1"/>
    <xf numFmtId="0" fontId="5" fillId="0" borderId="0" xfId="2" applyFont="1" applyFill="1" applyAlignment="1"/>
    <xf numFmtId="0" fontId="11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7" fillId="0" borderId="0" xfId="0" applyFont="1" applyFill="1"/>
    <xf numFmtId="0" fontId="9" fillId="0" borderId="0" xfId="0" applyFont="1" applyFill="1" applyAlignment="1">
      <alignment horizontal="center"/>
    </xf>
    <xf numFmtId="0" fontId="11" fillId="0" borderId="0" xfId="0" applyFont="1" applyFill="1"/>
    <xf numFmtId="0" fontId="18" fillId="0" borderId="8" xfId="0" quotePrefix="1" applyFont="1" applyFill="1" applyBorder="1" applyAlignment="1">
      <alignment horizontal="center"/>
    </xf>
    <xf numFmtId="0" fontId="7" fillId="4" borderId="3" xfId="0" applyFont="1" applyFill="1" applyBorder="1"/>
    <xf numFmtId="0" fontId="7" fillId="0" borderId="9" xfId="0" applyFont="1" applyFill="1" applyBorder="1"/>
    <xf numFmtId="0" fontId="7" fillId="0" borderId="0" xfId="1" applyFont="1" applyFill="1"/>
    <xf numFmtId="0" fontId="7" fillId="0" borderId="0" xfId="1" applyFont="1" applyFill="1" applyAlignment="1">
      <alignment horizontal="center"/>
    </xf>
    <xf numFmtId="0" fontId="11" fillId="0" borderId="0" xfId="1" applyFont="1" applyFill="1"/>
    <xf numFmtId="0" fontId="18" fillId="0" borderId="8" xfId="1" quotePrefix="1" applyFont="1" applyFill="1" applyBorder="1" applyAlignment="1">
      <alignment horizontal="center"/>
    </xf>
    <xf numFmtId="0" fontId="11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Fill="1" applyBorder="1"/>
    <xf numFmtId="0" fontId="7" fillId="3" borderId="3" xfId="1" applyFont="1" applyFill="1" applyBorder="1"/>
    <xf numFmtId="0" fontId="7" fillId="5" borderId="3" xfId="1" applyFont="1" applyFill="1" applyBorder="1"/>
    <xf numFmtId="0" fontId="7" fillId="0" borderId="3" xfId="2" applyFont="1" applyFill="1" applyBorder="1" applyAlignment="1">
      <alignment horizontal="center"/>
    </xf>
    <xf numFmtId="0" fontId="7" fillId="0" borderId="11" xfId="2" applyFont="1" applyFill="1" applyBorder="1"/>
    <xf numFmtId="0" fontId="7" fillId="2" borderId="3" xfId="2" applyFont="1" applyFill="1" applyBorder="1"/>
    <xf numFmtId="0" fontId="9" fillId="0" borderId="1" xfId="2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5" fillId="0" borderId="0" xfId="2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11" fillId="0" borderId="0" xfId="1" applyFont="1" applyFill="1" applyAlignment="1">
      <alignment horizontal="left"/>
    </xf>
    <xf numFmtId="0" fontId="7" fillId="0" borderId="0" xfId="1" applyFont="1" applyFill="1" applyAlignment="1">
      <alignment horizontal="left"/>
    </xf>
    <xf numFmtId="0" fontId="7" fillId="4" borderId="3" xfId="0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9" fillId="2" borderId="3" xfId="2" applyFont="1" applyFill="1" applyBorder="1"/>
    <xf numFmtId="0" fontId="7" fillId="0" borderId="3" xfId="2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right"/>
    </xf>
    <xf numFmtId="0" fontId="7" fillId="7" borderId="3" xfId="2" applyNumberFormat="1" applyFont="1" applyFill="1" applyBorder="1" applyAlignment="1">
      <alignment horizontal="center"/>
    </xf>
    <xf numFmtId="0" fontId="7" fillId="0" borderId="3" xfId="3" applyFont="1" applyFill="1" applyBorder="1"/>
    <xf numFmtId="0" fontId="13" fillId="0" borderId="0" xfId="2" applyFont="1" applyFill="1" applyBorder="1" applyAlignment="1">
      <alignment horizontal="right"/>
    </xf>
    <xf numFmtId="0" fontId="9" fillId="0" borderId="1" xfId="2" applyFont="1" applyBorder="1" applyAlignment="1">
      <alignment horizontal="center"/>
    </xf>
    <xf numFmtId="0" fontId="8" fillId="0" borderId="0" xfId="2" applyFont="1" applyAlignment="1">
      <alignment horizontal="right"/>
    </xf>
    <xf numFmtId="0" fontId="18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3" fillId="0" borderId="3" xfId="2" applyFont="1" applyFill="1" applyBorder="1" applyAlignment="1">
      <alignment horizontal="center"/>
    </xf>
    <xf numFmtId="0" fontId="7" fillId="4" borderId="3" xfId="2" applyFont="1" applyFill="1" applyBorder="1"/>
    <xf numFmtId="0" fontId="7" fillId="4" borderId="3" xfId="3" applyFont="1" applyFill="1" applyBorder="1"/>
    <xf numFmtId="0" fontId="14" fillId="7" borderId="3" xfId="2" applyFont="1" applyFill="1" applyBorder="1"/>
    <xf numFmtId="0" fontId="7" fillId="7" borderId="18" xfId="2" applyNumberFormat="1" applyFont="1" applyFill="1" applyBorder="1" applyAlignment="1">
      <alignment horizontal="center"/>
    </xf>
    <xf numFmtId="0" fontId="25" fillId="4" borderId="3" xfId="4" applyFont="1" applyFill="1" applyBorder="1" applyAlignment="1">
      <alignment horizontal="left"/>
    </xf>
    <xf numFmtId="0" fontId="25" fillId="4" borderId="3" xfId="3" applyFont="1" applyFill="1" applyBorder="1"/>
    <xf numFmtId="0" fontId="14" fillId="0" borderId="14" xfId="2" applyFont="1" applyFill="1" applyBorder="1" applyAlignment="1">
      <alignment horizontal="left"/>
    </xf>
    <xf numFmtId="0" fontId="7" fillId="7" borderId="0" xfId="2" applyFont="1" applyFill="1" applyBorder="1" applyAlignment="1">
      <alignment horizontal="center"/>
    </xf>
    <xf numFmtId="0" fontId="7" fillId="7" borderId="0" xfId="2" applyNumberFormat="1" applyFont="1" applyFill="1" applyBorder="1" applyAlignment="1">
      <alignment horizontal="center"/>
    </xf>
    <xf numFmtId="0" fontId="14" fillId="0" borderId="9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1" fillId="0" borderId="0" xfId="2" applyFont="1" applyFill="1" applyAlignment="1">
      <alignment horizontal="center"/>
    </xf>
    <xf numFmtId="0" fontId="14" fillId="0" borderId="8" xfId="2" applyFont="1" applyFill="1" applyBorder="1" applyAlignment="1">
      <alignment horizontal="left"/>
    </xf>
    <xf numFmtId="0" fontId="41" fillId="0" borderId="3" xfId="2" applyFont="1" applyFill="1" applyBorder="1" applyAlignment="1">
      <alignment horizontal="left"/>
    </xf>
    <xf numFmtId="0" fontId="14" fillId="0" borderId="13" xfId="2" applyFont="1" applyFill="1" applyBorder="1" applyAlignment="1">
      <alignment horizontal="left"/>
    </xf>
    <xf numFmtId="0" fontId="14" fillId="0" borderId="3" xfId="2" quotePrefix="1" applyFont="1" applyFill="1" applyBorder="1" applyAlignment="1">
      <alignment horizontal="left"/>
    </xf>
    <xf numFmtId="0" fontId="14" fillId="0" borderId="0" xfId="2" applyFont="1" applyFill="1" applyAlignment="1">
      <alignment horizontal="left"/>
    </xf>
    <xf numFmtId="0" fontId="36" fillId="0" borderId="3" xfId="2" applyFont="1" applyFill="1" applyBorder="1"/>
    <xf numFmtId="0" fontId="7" fillId="0" borderId="0" xfId="5" applyFont="1" applyFill="1" applyBorder="1" applyAlignment="1">
      <alignment horizontal="center"/>
    </xf>
    <xf numFmtId="0" fontId="7" fillId="0" borderId="0" xfId="5" applyFont="1" applyFill="1"/>
    <xf numFmtId="0" fontId="7" fillId="4" borderId="0" xfId="5" applyFont="1" applyFill="1"/>
    <xf numFmtId="0" fontId="7" fillId="5" borderId="0" xfId="5" applyFont="1" applyFill="1"/>
    <xf numFmtId="0" fontId="7" fillId="13" borderId="0" xfId="5" applyFont="1" applyFill="1"/>
    <xf numFmtId="0" fontId="40" fillId="0" borderId="0" xfId="5" applyFont="1" applyAlignment="1">
      <alignment horizontal="center"/>
    </xf>
    <xf numFmtId="0" fontId="16" fillId="0" borderId="0" xfId="5" applyFont="1" applyAlignment="1">
      <alignment horizontal="center"/>
    </xf>
    <xf numFmtId="0" fontId="7" fillId="0" borderId="0" xfId="5" applyFont="1" applyFill="1" applyBorder="1"/>
    <xf numFmtId="0" fontId="7" fillId="3" borderId="0" xfId="5" applyFont="1" applyFill="1"/>
    <xf numFmtId="0" fontId="7" fillId="6" borderId="0" xfId="5" applyFont="1" applyFill="1"/>
    <xf numFmtId="0" fontId="14" fillId="0" borderId="0" xfId="5" applyFont="1" applyFill="1" applyBorder="1"/>
    <xf numFmtId="0" fontId="7" fillId="4" borderId="3" xfId="0" applyFont="1" applyFill="1" applyBorder="1"/>
    <xf numFmtId="0" fontId="7" fillId="3" borderId="3" xfId="3" applyFont="1" applyFill="1" applyBorder="1"/>
    <xf numFmtId="0" fontId="7" fillId="4" borderId="3" xfId="3" applyFont="1" applyFill="1" applyBorder="1"/>
    <xf numFmtId="0" fontId="7" fillId="3" borderId="3" xfId="2" applyFont="1" applyFill="1" applyBorder="1"/>
    <xf numFmtId="0" fontId="7" fillId="0" borderId="16" xfId="2" applyFont="1" applyFill="1" applyBorder="1"/>
    <xf numFmtId="0" fontId="7" fillId="13" borderId="3" xfId="2" applyFont="1" applyFill="1" applyBorder="1"/>
    <xf numFmtId="0" fontId="11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1" fillId="0" borderId="0" xfId="0" applyFont="1" applyFill="1"/>
    <xf numFmtId="0" fontId="7" fillId="0" borderId="0" xfId="1" applyFont="1" applyFill="1" applyAlignment="1">
      <alignment horizontal="center"/>
    </xf>
    <xf numFmtId="0" fontId="18" fillId="0" borderId="8" xfId="1" quotePrefix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7" fillId="2" borderId="3" xfId="0" applyFont="1" applyFill="1" applyBorder="1"/>
    <xf numFmtId="0" fontId="7" fillId="3" borderId="3" xfId="1" applyFont="1" applyFill="1" applyBorder="1" applyAlignment="1">
      <alignment horizontal="center"/>
    </xf>
    <xf numFmtId="0" fontId="7" fillId="5" borderId="3" xfId="1" applyFont="1" applyFill="1" applyBorder="1" applyAlignment="1">
      <alignment horizontal="center"/>
    </xf>
    <xf numFmtId="0" fontId="7" fillId="5" borderId="3" xfId="0" applyFont="1" applyFill="1" applyBorder="1"/>
    <xf numFmtId="0" fontId="7" fillId="3" borderId="3" xfId="5" applyFont="1" applyFill="1" applyBorder="1"/>
    <xf numFmtId="0" fontId="14" fillId="0" borderId="0" xfId="0" applyFont="1" applyFill="1" applyAlignment="1">
      <alignment horizontal="center"/>
    </xf>
    <xf numFmtId="0" fontId="14" fillId="4" borderId="3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1" applyFont="1" applyFill="1" applyAlignment="1">
      <alignment horizontal="left"/>
    </xf>
    <xf numFmtId="0" fontId="14" fillId="3" borderId="3" xfId="1" applyFont="1" applyFill="1" applyBorder="1" applyAlignment="1">
      <alignment horizontal="left"/>
    </xf>
    <xf numFmtId="0" fontId="14" fillId="0" borderId="0" xfId="1" applyFont="1" applyFill="1" applyAlignment="1">
      <alignment horizontal="left"/>
    </xf>
    <xf numFmtId="0" fontId="14" fillId="5" borderId="3" xfId="1" applyFont="1" applyFill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4" fillId="0" borderId="0" xfId="1" applyFont="1" applyFill="1" applyAlignment="1">
      <alignment horizontal="center"/>
    </xf>
    <xf numFmtId="0" fontId="23" fillId="0" borderId="8" xfId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14" fillId="3" borderId="3" xfId="1" applyFont="1" applyFill="1" applyBorder="1" applyAlignment="1">
      <alignment horizontal="center"/>
    </xf>
    <xf numFmtId="0" fontId="14" fillId="5" borderId="3" xfId="1" applyFont="1" applyFill="1" applyBorder="1" applyAlignment="1">
      <alignment horizontal="center"/>
    </xf>
    <xf numFmtId="0" fontId="7" fillId="4" borderId="3" xfId="3" applyFont="1" applyFill="1" applyBorder="1"/>
    <xf numFmtId="0" fontId="7" fillId="0" borderId="3" xfId="5" applyFont="1" applyFill="1" applyBorder="1" applyAlignment="1">
      <alignment horizontal="center"/>
    </xf>
    <xf numFmtId="0" fontId="14" fillId="0" borderId="3" xfId="5" applyFont="1" applyFill="1" applyBorder="1" applyAlignment="1">
      <alignment horizontal="center"/>
    </xf>
    <xf numFmtId="0" fontId="7" fillId="0" borderId="3" xfId="3" applyFont="1" applyFill="1" applyBorder="1"/>
    <xf numFmtId="0" fontId="14" fillId="0" borderId="0" xfId="5" applyFont="1" applyFill="1" applyAlignment="1">
      <alignment horizontal="center"/>
    </xf>
    <xf numFmtId="0" fontId="7" fillId="13" borderId="3" xfId="3" applyFont="1" applyFill="1" applyBorder="1"/>
    <xf numFmtId="0" fontId="7" fillId="13" borderId="3" xfId="1" applyFont="1" applyFill="1" applyBorder="1"/>
    <xf numFmtId="0" fontId="14" fillId="13" borderId="3" xfId="1" applyFont="1" applyFill="1" applyBorder="1" applyAlignment="1">
      <alignment horizontal="left"/>
    </xf>
    <xf numFmtId="0" fontId="7" fillId="13" borderId="3" xfId="1" applyFont="1" applyFill="1" applyBorder="1" applyAlignment="1">
      <alignment horizontal="center"/>
    </xf>
    <xf numFmtId="0" fontId="14" fillId="13" borderId="3" xfId="1" applyFont="1" applyFill="1" applyBorder="1" applyAlignment="1">
      <alignment horizontal="center"/>
    </xf>
    <xf numFmtId="0" fontId="7" fillId="13" borderId="3" xfId="0" applyFont="1" applyFill="1" applyBorder="1"/>
    <xf numFmtId="0" fontId="14" fillId="13" borderId="3" xfId="0" applyFont="1" applyFill="1" applyBorder="1" applyAlignment="1">
      <alignment horizontal="left"/>
    </xf>
    <xf numFmtId="0" fontId="7" fillId="13" borderId="3" xfId="0" applyFont="1" applyFill="1" applyBorder="1" applyAlignment="1">
      <alignment horizontal="center"/>
    </xf>
    <xf numFmtId="0" fontId="14" fillId="13" borderId="3" xfId="0" applyFont="1" applyFill="1" applyBorder="1" applyAlignment="1">
      <alignment horizontal="center"/>
    </xf>
    <xf numFmtId="0" fontId="14" fillId="0" borderId="0" xfId="5" applyFont="1" applyFill="1" applyBorder="1"/>
    <xf numFmtId="0" fontId="14" fillId="7" borderId="3" xfId="5" applyFont="1" applyFill="1" applyBorder="1" applyAlignment="1">
      <alignment horizontal="left" vertical="top" wrapText="1"/>
    </xf>
    <xf numFmtId="0" fontId="43" fillId="3" borderId="3" xfId="3" applyFont="1" applyFill="1" applyBorder="1" applyAlignment="1">
      <alignment vertical="top" wrapText="1"/>
    </xf>
    <xf numFmtId="0" fontId="13" fillId="7" borderId="0" xfId="0" applyFont="1" applyFill="1" applyBorder="1" applyAlignment="1">
      <alignment horizontal="center"/>
    </xf>
    <xf numFmtId="0" fontId="7" fillId="6" borderId="3" xfId="1" applyFont="1" applyFill="1" applyBorder="1"/>
    <xf numFmtId="0" fontId="14" fillId="6" borderId="3" xfId="1" applyFont="1" applyFill="1" applyBorder="1" applyAlignment="1">
      <alignment horizontal="left"/>
    </xf>
    <xf numFmtId="0" fontId="7" fillId="6" borderId="3" xfId="1" applyFont="1" applyFill="1" applyBorder="1" applyAlignment="1">
      <alignment horizontal="center"/>
    </xf>
    <xf numFmtId="0" fontId="14" fillId="6" borderId="3" xfId="1" applyFont="1" applyFill="1" applyBorder="1" applyAlignment="1">
      <alignment horizontal="center"/>
    </xf>
    <xf numFmtId="0" fontId="14" fillId="3" borderId="3" xfId="1" applyFont="1" applyFill="1" applyBorder="1" applyAlignment="1">
      <alignment vertical="top" wrapText="1"/>
    </xf>
    <xf numFmtId="0" fontId="14" fillId="3" borderId="3" xfId="1" applyFont="1" applyFill="1" applyBorder="1" applyAlignment="1">
      <alignment horizontal="left" vertical="top" wrapText="1"/>
    </xf>
    <xf numFmtId="0" fontId="36" fillId="0" borderId="3" xfId="2" applyFont="1" applyFill="1" applyBorder="1" applyAlignment="1">
      <alignment horizontal="left"/>
    </xf>
    <xf numFmtId="0" fontId="7" fillId="15" borderId="3" xfId="2" applyFont="1" applyFill="1" applyBorder="1"/>
    <xf numFmtId="0" fontId="7" fillId="15" borderId="3" xfId="3" applyFont="1" applyFill="1" applyBorder="1"/>
    <xf numFmtId="0" fontId="7" fillId="6" borderId="3" xfId="2" applyFont="1" applyFill="1" applyBorder="1"/>
    <xf numFmtId="0" fontId="14" fillId="7" borderId="3" xfId="2" applyFont="1" applyFill="1" applyBorder="1" applyAlignment="1">
      <alignment horizontal="left"/>
    </xf>
    <xf numFmtId="0" fontId="41" fillId="7" borderId="3" xfId="2" applyFont="1" applyFill="1" applyBorder="1"/>
    <xf numFmtId="0" fontId="46" fillId="7" borderId="0" xfId="5" applyFont="1" applyFill="1" applyBorder="1" applyAlignment="1"/>
    <xf numFmtId="0" fontId="11" fillId="0" borderId="0" xfId="0" applyFont="1" applyFill="1" applyBorder="1" applyAlignment="1">
      <alignment horizontal="left"/>
    </xf>
    <xf numFmtId="0" fontId="17" fillId="7" borderId="0" xfId="0" applyFont="1" applyFill="1" applyBorder="1"/>
    <xf numFmtId="0" fontId="8" fillId="7" borderId="0" xfId="0" applyFont="1" applyFill="1" applyBorder="1"/>
    <xf numFmtId="0" fontId="11" fillId="7" borderId="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2" borderId="3" xfId="0" applyFont="1" applyFill="1" applyBorder="1" applyAlignment="1"/>
    <xf numFmtId="0" fontId="14" fillId="0" borderId="0" xfId="2" applyFont="1" applyBorder="1" applyAlignment="1">
      <alignment horizontal="center"/>
    </xf>
    <xf numFmtId="0" fontId="14" fillId="7" borderId="3" xfId="2" applyFont="1" applyFill="1" applyBorder="1" applyAlignment="1">
      <alignment horizontal="center"/>
    </xf>
    <xf numFmtId="0" fontId="27" fillId="13" borderId="3" xfId="5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5" fillId="0" borderId="0" xfId="5" applyFont="1" applyFill="1" applyBorder="1"/>
    <xf numFmtId="0" fontId="29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25" fillId="13" borderId="3" xfId="3" applyFont="1" applyFill="1" applyBorder="1"/>
    <xf numFmtId="0" fontId="27" fillId="14" borderId="3" xfId="0" applyFont="1" applyFill="1" applyBorder="1"/>
    <xf numFmtId="0" fontId="25" fillId="13" borderId="4" xfId="5" applyFont="1" applyFill="1" applyBorder="1" applyAlignment="1">
      <alignment horizontal="center"/>
    </xf>
    <xf numFmtId="0" fontId="38" fillId="13" borderId="3" xfId="3" applyFont="1" applyFill="1" applyBorder="1"/>
    <xf numFmtId="0" fontId="39" fillId="14" borderId="3" xfId="0" applyFont="1" applyFill="1" applyBorder="1"/>
    <xf numFmtId="0" fontId="38" fillId="13" borderId="4" xfId="5" applyFont="1" applyFill="1" applyBorder="1" applyAlignment="1">
      <alignment horizontal="center"/>
    </xf>
    <xf numFmtId="0" fontId="7" fillId="13" borderId="3" xfId="1" applyFont="1" applyFill="1" applyBorder="1" applyAlignment="1">
      <alignment horizontal="left"/>
    </xf>
    <xf numFmtId="0" fontId="25" fillId="0" borderId="3" xfId="5" applyFont="1" applyFill="1" applyBorder="1"/>
    <xf numFmtId="0" fontId="25" fillId="0" borderId="3" xfId="5" applyFont="1" applyFill="1" applyBorder="1" applyAlignment="1">
      <alignment horizontal="center"/>
    </xf>
    <xf numFmtId="0" fontId="27" fillId="0" borderId="3" xfId="5" applyFont="1" applyFill="1" applyBorder="1" applyAlignment="1">
      <alignment horizontal="center"/>
    </xf>
    <xf numFmtId="0" fontId="25" fillId="0" borderId="3" xfId="0" applyFont="1" applyFill="1" applyBorder="1"/>
    <xf numFmtId="0" fontId="27" fillId="0" borderId="0" xfId="5" applyFont="1" applyFill="1" applyBorder="1"/>
    <xf numFmtId="0" fontId="25" fillId="0" borderId="7" xfId="5" applyFont="1" applyFill="1" applyBorder="1" applyAlignment="1">
      <alignment horizontal="center"/>
    </xf>
    <xf numFmtId="0" fontId="27" fillId="7" borderId="3" xfId="5" applyFont="1" applyFill="1" applyBorder="1" applyAlignment="1">
      <alignment horizontal="left"/>
    </xf>
    <xf numFmtId="0" fontId="30" fillId="0" borderId="0" xfId="5" applyFont="1" applyFill="1" applyBorder="1" applyAlignment="1">
      <alignment horizontal="center"/>
    </xf>
    <xf numFmtId="0" fontId="27" fillId="7" borderId="0" xfId="5" applyFont="1" applyFill="1" applyBorder="1"/>
    <xf numFmtId="0" fontId="32" fillId="0" borderId="3" xfId="5" quotePrefix="1" applyFont="1" applyFill="1" applyBorder="1" applyAlignment="1">
      <alignment horizontal="left"/>
    </xf>
    <xf numFmtId="0" fontId="25" fillId="0" borderId="15" xfId="5" applyFont="1" applyFill="1" applyBorder="1"/>
    <xf numFmtId="0" fontId="7" fillId="2" borderId="3" xfId="0" applyFont="1" applyFill="1" applyBorder="1" applyAlignment="1">
      <alignment horizontal="center"/>
    </xf>
    <xf numFmtId="0" fontId="26" fillId="0" borderId="16" xfId="1" applyFont="1" applyFill="1" applyBorder="1"/>
    <xf numFmtId="0" fontId="26" fillId="0" borderId="8" xfId="1" applyFont="1" applyFill="1" applyBorder="1" applyAlignment="1">
      <alignment horizontal="left"/>
    </xf>
    <xf numFmtId="0" fontId="26" fillId="0" borderId="17" xfId="1" applyFont="1" applyFill="1" applyBorder="1"/>
    <xf numFmtId="0" fontId="25" fillId="7" borderId="3" xfId="0" applyFont="1" applyFill="1" applyBorder="1"/>
    <xf numFmtId="0" fontId="39" fillId="13" borderId="3" xfId="5" applyFont="1" applyFill="1" applyBorder="1" applyAlignment="1">
      <alignment horizontal="center"/>
    </xf>
    <xf numFmtId="0" fontId="34" fillId="0" borderId="8" xfId="1" applyFont="1" applyFill="1" applyBorder="1" applyAlignment="1">
      <alignment horizontal="center"/>
    </xf>
    <xf numFmtId="0" fontId="27" fillId="0" borderId="8" xfId="1" applyFont="1" applyFill="1" applyBorder="1" applyAlignment="1">
      <alignment horizontal="center"/>
    </xf>
    <xf numFmtId="0" fontId="27" fillId="0" borderId="5" xfId="5" applyFont="1" applyFill="1" applyBorder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4" fillId="7" borderId="0" xfId="2" applyFont="1" applyFill="1" applyBorder="1" applyAlignment="1">
      <alignment horizontal="center"/>
    </xf>
    <xf numFmtId="0" fontId="47" fillId="0" borderId="0" xfId="5" applyFont="1" applyAlignment="1">
      <alignment horizontal="center"/>
    </xf>
    <xf numFmtId="0" fontId="13" fillId="0" borderId="0" xfId="2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15" borderId="0" xfId="5" applyFont="1" applyFill="1"/>
    <xf numFmtId="0" fontId="7" fillId="15" borderId="3" xfId="0" applyFont="1" applyFill="1" applyBorder="1"/>
    <xf numFmtId="0" fontId="7" fillId="15" borderId="3" xfId="0" applyFont="1" applyFill="1" applyBorder="1" applyAlignment="1">
      <alignment horizontal="center"/>
    </xf>
    <xf numFmtId="0" fontId="14" fillId="15" borderId="3" xfId="0" applyFont="1" applyFill="1" applyBorder="1" applyAlignment="1">
      <alignment horizontal="center"/>
    </xf>
    <xf numFmtId="0" fontId="0" fillId="0" borderId="0" xfId="0" applyAlignment="1">
      <alignment horizontal="left" vertical="center" indent="1"/>
    </xf>
    <xf numFmtId="0" fontId="36" fillId="15" borderId="3" xfId="0" applyFont="1" applyFill="1" applyBorder="1" applyAlignment="1">
      <alignment horizontal="left"/>
    </xf>
    <xf numFmtId="0" fontId="36" fillId="15" borderId="3" xfId="0" applyFont="1" applyFill="1" applyBorder="1"/>
    <xf numFmtId="0" fontId="11" fillId="2" borderId="3" xfId="0" applyFont="1" applyFill="1" applyBorder="1" applyAlignment="1"/>
    <xf numFmtId="0" fontId="14" fillId="2" borderId="3" xfId="0" applyFont="1" applyFill="1" applyBorder="1" applyAlignment="1"/>
    <xf numFmtId="0" fontId="14" fillId="2" borderId="3" xfId="0" applyFont="1" applyFill="1" applyBorder="1"/>
    <xf numFmtId="0" fontId="36" fillId="2" borderId="3" xfId="0" applyFont="1" applyFill="1" applyBorder="1" applyAlignment="1">
      <alignment horizontal="left"/>
    </xf>
    <xf numFmtId="49" fontId="7" fillId="2" borderId="3" xfId="0" applyNumberFormat="1" applyFont="1" applyFill="1" applyBorder="1" applyAlignment="1">
      <alignment horizontal="center"/>
    </xf>
    <xf numFmtId="0" fontId="7" fillId="7" borderId="0" xfId="0" applyFont="1" applyFill="1" applyBorder="1"/>
    <xf numFmtId="0" fontId="14" fillId="7" borderId="0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30" fillId="7" borderId="8" xfId="5" applyFont="1" applyFill="1" applyBorder="1"/>
    <xf numFmtId="0" fontId="30" fillId="7" borderId="8" xfId="5" applyFont="1" applyFill="1" applyBorder="1" applyAlignment="1">
      <alignment horizontal="center"/>
    </xf>
    <xf numFmtId="0" fontId="34" fillId="7" borderId="8" xfId="5" applyFont="1" applyFill="1" applyBorder="1" applyAlignment="1">
      <alignment horizontal="center"/>
    </xf>
    <xf numFmtId="0" fontId="27" fillId="7" borderId="8" xfId="5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7" fillId="7" borderId="0" xfId="2" applyFont="1" applyFill="1"/>
    <xf numFmtId="0" fontId="0" fillId="0" borderId="0" xfId="0"/>
    <xf numFmtId="0" fontId="25" fillId="0" borderId="0" xfId="5" applyFont="1" applyFill="1" applyBorder="1"/>
    <xf numFmtId="0" fontId="27" fillId="0" borderId="3" xfId="5" applyFont="1" applyFill="1" applyBorder="1" applyAlignment="1">
      <alignment horizontal="center"/>
    </xf>
    <xf numFmtId="0" fontId="25" fillId="0" borderId="3" xfId="0" applyFont="1" applyFill="1" applyBorder="1"/>
    <xf numFmtId="0" fontId="25" fillId="8" borderId="0" xfId="5" applyFont="1" applyFill="1" applyBorder="1"/>
    <xf numFmtId="0" fontId="25" fillId="9" borderId="0" xfId="5" applyFont="1" applyFill="1" applyBorder="1"/>
    <xf numFmtId="0" fontId="25" fillId="10" borderId="0" xfId="5" applyFont="1" applyFill="1" applyBorder="1"/>
    <xf numFmtId="0" fontId="25" fillId="11" borderId="0" xfId="5" applyFont="1" applyFill="1" applyBorder="1"/>
    <xf numFmtId="0" fontId="25" fillId="12" borderId="0" xfId="5" applyFont="1" applyFill="1" applyBorder="1"/>
    <xf numFmtId="0" fontId="32" fillId="0" borderId="3" xfId="5" quotePrefix="1" applyFont="1" applyFill="1" applyBorder="1" applyAlignment="1">
      <alignment horizontal="left"/>
    </xf>
    <xf numFmtId="0" fontId="25" fillId="13" borderId="3" xfId="3" applyFont="1" applyFill="1" applyBorder="1"/>
    <xf numFmtId="0" fontId="25" fillId="13" borderId="0" xfId="5" applyFont="1" applyFill="1" applyBorder="1"/>
    <xf numFmtId="0" fontId="25" fillId="13" borderId="3" xfId="5" applyFont="1" applyFill="1" applyBorder="1" applyAlignment="1">
      <alignment horizontal="center"/>
    </xf>
    <xf numFmtId="0" fontId="8" fillId="0" borderId="0" xfId="2" applyFont="1" applyAlignment="1">
      <alignment wrapText="1"/>
    </xf>
    <xf numFmtId="0" fontId="3" fillId="0" borderId="0" xfId="0" applyFont="1" applyAlignment="1">
      <alignment wrapText="1"/>
    </xf>
    <xf numFmtId="0" fontId="31" fillId="13" borderId="6" xfId="0" applyFont="1" applyFill="1" applyBorder="1" applyAlignment="1">
      <alignment vertical="top" wrapText="1"/>
    </xf>
    <xf numFmtId="0" fontId="32" fillId="13" borderId="3" xfId="5" quotePrefix="1" applyFont="1" applyFill="1" applyBorder="1" applyAlignment="1">
      <alignment horizontal="left" vertical="top" wrapText="1"/>
    </xf>
    <xf numFmtId="0" fontId="25" fillId="13" borderId="5" xfId="5" applyFont="1" applyFill="1" applyBorder="1" applyAlignment="1">
      <alignment horizontal="center"/>
    </xf>
    <xf numFmtId="0" fontId="27" fillId="13" borderId="5" xfId="5" applyFont="1" applyFill="1" applyBorder="1" applyAlignment="1">
      <alignment horizontal="center"/>
    </xf>
    <xf numFmtId="0" fontId="25" fillId="13" borderId="3" xfId="0" applyFont="1" applyFill="1" applyBorder="1"/>
    <xf numFmtId="0" fontId="32" fillId="13" borderId="3" xfId="5" applyFont="1" applyFill="1" applyBorder="1" applyAlignment="1">
      <alignment horizontal="left"/>
    </xf>
    <xf numFmtId="0" fontId="7" fillId="0" borderId="19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right"/>
    </xf>
    <xf numFmtId="0" fontId="8" fillId="0" borderId="10" xfId="2" applyFont="1" applyFill="1" applyBorder="1" applyAlignment="1">
      <alignment horizontal="center"/>
    </xf>
    <xf numFmtId="0" fontId="7" fillId="0" borderId="8" xfId="0" applyFont="1" applyFill="1" applyBorder="1"/>
    <xf numFmtId="0" fontId="7" fillId="7" borderId="11" xfId="2" applyFont="1" applyFill="1" applyBorder="1"/>
    <xf numFmtId="0" fontId="9" fillId="7" borderId="11" xfId="2" applyFont="1" applyFill="1" applyBorder="1"/>
    <xf numFmtId="0" fontId="14" fillId="7" borderId="12" xfId="2" applyFont="1" applyFill="1" applyBorder="1" applyAlignment="1">
      <alignment horizontal="left"/>
    </xf>
    <xf numFmtId="0" fontId="20" fillId="2" borderId="3" xfId="2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49" fillId="0" borderId="0" xfId="3" applyFont="1" applyAlignment="1">
      <alignment vertical="center" wrapText="1"/>
    </xf>
    <xf numFmtId="0" fontId="25" fillId="0" borderId="3" xfId="5" applyFont="1" applyFill="1" applyBorder="1" applyAlignment="1">
      <alignment horizontal="center"/>
    </xf>
    <xf numFmtId="0" fontId="25" fillId="0" borderId="3" xfId="5" applyFont="1" applyFill="1" applyBorder="1"/>
    <xf numFmtId="0" fontId="22" fillId="0" borderId="21" xfId="0" applyFont="1" applyBorder="1" applyAlignment="1">
      <alignment vertical="center" wrapText="1"/>
    </xf>
    <xf numFmtId="0" fontId="49" fillId="0" borderId="3" xfId="3" applyFont="1" applyBorder="1" applyAlignment="1">
      <alignment horizontal="left" vertical="center" wrapText="1" inden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21" fillId="0" borderId="3" xfId="0" applyFont="1" applyBorder="1"/>
    <xf numFmtId="49" fontId="0" fillId="0" borderId="3" xfId="0" applyNumberFormat="1" applyFont="1" applyBorder="1" applyAlignment="1">
      <alignment horizontal="center"/>
    </xf>
    <xf numFmtId="1" fontId="5" fillId="0" borderId="20" xfId="5" applyNumberFormat="1" applyFont="1" applyFill="1" applyBorder="1" applyAlignment="1">
      <alignment vertical="top" wrapText="1"/>
    </xf>
    <xf numFmtId="1" fontId="42" fillId="0" borderId="20" xfId="0" applyNumberFormat="1" applyFont="1" applyFill="1" applyBorder="1" applyAlignment="1">
      <alignment horizontal="center" vertical="top" wrapText="1"/>
    </xf>
    <xf numFmtId="0" fontId="48" fillId="0" borderId="3" xfId="0" applyFont="1" applyBorder="1" applyAlignment="1">
      <alignment vertical="top" wrapText="1"/>
    </xf>
    <xf numFmtId="49" fontId="0" fillId="0" borderId="3" xfId="0" applyNumberFormat="1" applyFont="1" applyBorder="1" applyAlignment="1">
      <alignment horizontal="center" vertical="center"/>
    </xf>
    <xf numFmtId="0" fontId="44" fillId="0" borderId="0" xfId="0" applyFont="1" applyAlignment="1">
      <alignment vertical="top"/>
    </xf>
    <xf numFmtId="0" fontId="36" fillId="13" borderId="3" xfId="0" applyFont="1" applyFill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50" fillId="7" borderId="3" xfId="0" applyFont="1" applyFill="1" applyBorder="1"/>
    <xf numFmtId="0" fontId="51" fillId="7" borderId="3" xfId="5" applyFont="1" applyFill="1" applyBorder="1" applyAlignment="1">
      <alignment horizontal="left"/>
    </xf>
    <xf numFmtId="0" fontId="50" fillId="7" borderId="3" xfId="5" applyFont="1" applyFill="1" applyBorder="1" applyAlignment="1">
      <alignment horizontal="center"/>
    </xf>
    <xf numFmtId="0" fontId="51" fillId="7" borderId="3" xfId="5" applyFont="1" applyFill="1" applyBorder="1" applyAlignment="1">
      <alignment horizontal="center"/>
    </xf>
    <xf numFmtId="0" fontId="50" fillId="7" borderId="15" xfId="5" applyFont="1" applyFill="1" applyBorder="1"/>
    <xf numFmtId="0" fontId="51" fillId="7" borderId="3" xfId="5" quotePrefix="1" applyFont="1" applyFill="1" applyBorder="1" applyAlignment="1">
      <alignment horizontal="left"/>
    </xf>
    <xf numFmtId="0" fontId="50" fillId="7" borderId="7" xfId="5" applyFont="1" applyFill="1" applyBorder="1" applyAlignment="1">
      <alignment horizontal="center"/>
    </xf>
    <xf numFmtId="0" fontId="50" fillId="0" borderId="3" xfId="0" applyFont="1" applyFill="1" applyBorder="1"/>
    <xf numFmtId="0" fontId="50" fillId="0" borderId="5" xfId="5" applyFont="1" applyFill="1" applyBorder="1"/>
    <xf numFmtId="0" fontId="51" fillId="0" borderId="5" xfId="5" quotePrefix="1" applyFont="1" applyFill="1" applyBorder="1" applyAlignment="1">
      <alignment horizontal="left"/>
    </xf>
    <xf numFmtId="0" fontId="50" fillId="0" borderId="7" xfId="5" applyFont="1" applyFill="1" applyBorder="1" applyAlignment="1">
      <alignment horizontal="center"/>
    </xf>
    <xf numFmtId="0" fontId="51" fillId="0" borderId="3" xfId="5" applyFont="1" applyFill="1" applyBorder="1" applyAlignment="1">
      <alignment horizontal="center"/>
    </xf>
    <xf numFmtId="0" fontId="27" fillId="13" borderId="7" xfId="5" applyFont="1" applyFill="1" applyBorder="1" applyAlignment="1">
      <alignment horizontal="left" vertical="top" wrapText="1"/>
    </xf>
    <xf numFmtId="0" fontId="27" fillId="13" borderId="6" xfId="5" applyFont="1" applyFill="1" applyBorder="1" applyAlignment="1">
      <alignment horizontal="left" vertical="top" wrapText="1"/>
    </xf>
    <xf numFmtId="0" fontId="27" fillId="13" borderId="5" xfId="5" applyFont="1" applyFill="1" applyBorder="1" applyAlignment="1">
      <alignment horizontal="left" vertical="top" wrapText="1"/>
    </xf>
    <xf numFmtId="0" fontId="5" fillId="0" borderId="0" xfId="2" applyFont="1" applyFill="1" applyAlignment="1">
      <alignment horizontal="center"/>
    </xf>
    <xf numFmtId="0" fontId="14" fillId="0" borderId="1" xfId="2" applyFont="1" applyBorder="1" applyAlignment="1">
      <alignment horizontal="center"/>
    </xf>
    <xf numFmtId="0" fontId="10" fillId="0" borderId="0" xfId="2" applyFont="1" applyFill="1" applyAlignment="1">
      <alignment horizontal="center"/>
    </xf>
    <xf numFmtId="1" fontId="42" fillId="0" borderId="20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11" fillId="7" borderId="3" xfId="0" applyFont="1" applyFill="1" applyBorder="1"/>
    <xf numFmtId="0" fontId="7" fillId="7" borderId="3" xfId="0" applyFont="1" applyFill="1" applyBorder="1"/>
    <xf numFmtId="0" fontId="18" fillId="7" borderId="3" xfId="0" applyFont="1" applyFill="1" applyBorder="1" applyAlignment="1">
      <alignment horizontal="center"/>
    </xf>
    <xf numFmtId="0" fontId="33" fillId="7" borderId="3" xfId="0" applyFont="1" applyFill="1" applyBorder="1" applyAlignment="1">
      <alignment horizontal="center"/>
    </xf>
  </cellXfs>
  <cellStyles count="27"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Hyperlink" xfId="3" builtinId="8"/>
    <cellStyle name="Normal" xfId="0" builtinId="0"/>
    <cellStyle name="Normal 2" xfId="1"/>
    <cellStyle name="Normal 3" xfId="2"/>
    <cellStyle name="Normal 3 2" xfId="5"/>
    <cellStyle name="Normal 3 3" xfId="4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FFFF99"/>
      <color rgb="FF009644"/>
      <color rgb="FF93FFFF"/>
      <color rgb="FFF5FE8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0&amp;navoid=1531" TargetMode="External"/><Relationship Id="rId3" Type="http://schemas.openxmlformats.org/officeDocument/2006/relationships/hyperlink" Target="http://catalog.sdstate.edu/content.php?catoid=20&amp;navoid=1531" TargetMode="External"/><Relationship Id="rId7" Type="http://schemas.openxmlformats.org/officeDocument/2006/relationships/hyperlink" Target="http://catalog.sdstate.edu/content.php?catoid=20&amp;navoid=1531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catalog.sdstate.edu/content.php?catoid=20&amp;navoid=1531" TargetMode="External"/><Relationship Id="rId1" Type="http://schemas.openxmlformats.org/officeDocument/2006/relationships/hyperlink" Target="http://catalog.sdstate.edu/content.php?catoid=20&amp;navoid=1531" TargetMode="External"/><Relationship Id="rId6" Type="http://schemas.openxmlformats.org/officeDocument/2006/relationships/hyperlink" Target="http://catalog.sdstate.edu/content.php?catoid=20&amp;navoid=1531" TargetMode="External"/><Relationship Id="rId11" Type="http://schemas.openxmlformats.org/officeDocument/2006/relationships/hyperlink" Target="http://catalog.sdstate.edu/preview_program.php?catoid=22&amp;poid=4163&amp;returnto=1921" TargetMode="External"/><Relationship Id="rId5" Type="http://schemas.openxmlformats.org/officeDocument/2006/relationships/hyperlink" Target="http://catalog.sdstate.edu/content.php?catoid=20&amp;navoid=1531" TargetMode="External"/><Relationship Id="rId10" Type="http://schemas.openxmlformats.org/officeDocument/2006/relationships/hyperlink" Target="http://catalog.sdstate.edu/preview_course_nopop.php?catoid=22&amp;coid=71675" TargetMode="External"/><Relationship Id="rId4" Type="http://schemas.openxmlformats.org/officeDocument/2006/relationships/hyperlink" Target="http://catalog.sdstate.edu/content.php?catoid=20&amp;navoid=1531" TargetMode="External"/><Relationship Id="rId9" Type="http://schemas.openxmlformats.org/officeDocument/2006/relationships/hyperlink" Target="http://catalog.sdstate.edu/content.php?catoid=20&amp;navoid=1531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preview_course_nopop.php?catoid=22&amp;coid=71680" TargetMode="External"/><Relationship Id="rId13" Type="http://schemas.openxmlformats.org/officeDocument/2006/relationships/hyperlink" Target="http://catalog.sdstate.edu/preview_course_nopop.php?catoid=22&amp;coid=73512" TargetMode="External"/><Relationship Id="rId18" Type="http://schemas.openxmlformats.org/officeDocument/2006/relationships/hyperlink" Target="http://catalog.sdstate.edu/preview_course_nopop.php?catoid=22&amp;coid=71689" TargetMode="External"/><Relationship Id="rId3" Type="http://schemas.openxmlformats.org/officeDocument/2006/relationships/hyperlink" Target="http://catalog.sdstate.edu/preview_course_nopop.php?catoid=22&amp;coid=71675" TargetMode="External"/><Relationship Id="rId7" Type="http://schemas.openxmlformats.org/officeDocument/2006/relationships/hyperlink" Target="http://catalog.sdstate.edu/preview_course_nopop.php?catoid=22&amp;coid=71679" TargetMode="External"/><Relationship Id="rId12" Type="http://schemas.openxmlformats.org/officeDocument/2006/relationships/hyperlink" Target="http://catalog.sdstate.edu/preview_course_nopop.php?catoid=22&amp;coid=71684" TargetMode="External"/><Relationship Id="rId17" Type="http://schemas.openxmlformats.org/officeDocument/2006/relationships/hyperlink" Target="http://catalog.sdstate.edu/preview_course_nopop.php?catoid=22&amp;coid=71688" TargetMode="External"/><Relationship Id="rId2" Type="http://schemas.openxmlformats.org/officeDocument/2006/relationships/hyperlink" Target="http://catalog.sdstate.edu/preview_course_nopop.php?catoid=22&amp;coid=71674" TargetMode="External"/><Relationship Id="rId16" Type="http://schemas.openxmlformats.org/officeDocument/2006/relationships/hyperlink" Target="http://catalog.sdstate.edu/preview_course_nopop.php?catoid=22&amp;coid=71687" TargetMode="External"/><Relationship Id="rId1" Type="http://schemas.openxmlformats.org/officeDocument/2006/relationships/hyperlink" Target="http://catalog.sdstate.edu/preview_course_nopop.php?catoid=22&amp;coid=71673" TargetMode="External"/><Relationship Id="rId6" Type="http://schemas.openxmlformats.org/officeDocument/2006/relationships/hyperlink" Target="http://catalog.sdstate.edu/preview_course_nopop.php?catoid=22&amp;coid=71678" TargetMode="External"/><Relationship Id="rId11" Type="http://schemas.openxmlformats.org/officeDocument/2006/relationships/hyperlink" Target="http://catalog.sdstate.edu/preview_course_nopop.php?catoid=22&amp;coid=71683" TargetMode="External"/><Relationship Id="rId5" Type="http://schemas.openxmlformats.org/officeDocument/2006/relationships/hyperlink" Target="http://catalog.sdstate.edu/preview_course_nopop.php?catoid=22&amp;coid=71677" TargetMode="External"/><Relationship Id="rId15" Type="http://schemas.openxmlformats.org/officeDocument/2006/relationships/hyperlink" Target="http://catalog.sdstate.edu/preview_course_nopop.php?catoid=22&amp;coid=71686" TargetMode="External"/><Relationship Id="rId10" Type="http://schemas.openxmlformats.org/officeDocument/2006/relationships/hyperlink" Target="http://catalog.sdstate.edu/preview_course_nopop.php?catoid=22&amp;coid=71682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://catalog.sdstate.edu/preview_course_nopop.php?catoid=22&amp;coid=71676" TargetMode="External"/><Relationship Id="rId9" Type="http://schemas.openxmlformats.org/officeDocument/2006/relationships/hyperlink" Target="http://catalog.sdstate.edu/content.php?catoid=22&amp;navoid=1925" TargetMode="External"/><Relationship Id="rId14" Type="http://schemas.openxmlformats.org/officeDocument/2006/relationships/hyperlink" Target="http://catalog.sdstate.edu/preview_course_nopop.php?catoid=22&amp;coid=71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Q119"/>
  <sheetViews>
    <sheetView topLeftCell="A73" zoomScale="80" zoomScaleNormal="80" workbookViewId="0">
      <selection activeCell="Q103" sqref="Q103"/>
    </sheetView>
  </sheetViews>
  <sheetFormatPr defaultRowHeight="12" x14ac:dyDescent="0.2"/>
  <cols>
    <col min="1" max="1" width="10" style="3" customWidth="1"/>
    <col min="2" max="2" width="23.7109375" style="3" customWidth="1"/>
    <col min="3" max="3" width="22" style="2" customWidth="1"/>
    <col min="4" max="4" width="3.7109375" style="36" customWidth="1"/>
    <col min="5" max="5" width="3.7109375" style="30" customWidth="1"/>
    <col min="6" max="6" width="4.140625" style="30" customWidth="1"/>
    <col min="7" max="7" width="2.140625" style="36" customWidth="1"/>
    <col min="8" max="8" width="10" style="3" customWidth="1"/>
    <col min="9" max="9" width="25" style="3" customWidth="1"/>
    <col min="10" max="10" width="17" style="3" customWidth="1"/>
    <col min="11" max="11" width="4.28515625" style="36" customWidth="1"/>
    <col min="12" max="13" width="3.7109375" style="30" customWidth="1"/>
    <col min="14" max="14" width="6.5703125" style="36" customWidth="1"/>
    <col min="15" max="15" width="2.7109375" style="2" customWidth="1"/>
    <col min="16" max="16" width="3.7109375" style="3" customWidth="1"/>
    <col min="17" max="16384" width="9.140625" style="3"/>
  </cols>
  <sheetData>
    <row r="1" spans="1:15" ht="14.1" customHeight="1" x14ac:dyDescent="0.25">
      <c r="A1" s="319" t="s">
        <v>98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1"/>
    </row>
    <row r="2" spans="1:15" ht="14.1" customHeight="1" x14ac:dyDescent="0.25">
      <c r="A2" s="4" t="s">
        <v>0</v>
      </c>
      <c r="B2" s="5"/>
      <c r="C2" s="68"/>
      <c r="D2" s="6"/>
      <c r="E2" s="268"/>
      <c r="F2" s="269"/>
      <c r="G2" s="269"/>
      <c r="I2" s="8" t="s">
        <v>129</v>
      </c>
      <c r="J2" s="7"/>
      <c r="K2" s="12" t="s">
        <v>1</v>
      </c>
      <c r="L2" s="320"/>
      <c r="M2" s="320"/>
      <c r="N2" s="1"/>
    </row>
    <row r="3" spans="1:15" ht="14.1" customHeight="1" x14ac:dyDescent="0.2">
      <c r="A3" s="4" t="s">
        <v>2</v>
      </c>
      <c r="B3" s="5"/>
      <c r="C3" s="68"/>
      <c r="D3" s="6"/>
      <c r="I3" s="83" t="s">
        <v>18</v>
      </c>
      <c r="J3" s="9">
        <f ca="1">NOW()</f>
        <v>41424.599491203706</v>
      </c>
      <c r="K3" s="321" t="s">
        <v>47</v>
      </c>
      <c r="L3" s="321"/>
      <c r="M3" s="321"/>
      <c r="N3" s="1"/>
    </row>
    <row r="4" spans="1:15" ht="14.1" customHeight="1" x14ac:dyDescent="0.2">
      <c r="A4" s="10"/>
      <c r="B4" s="11"/>
      <c r="C4" s="69"/>
      <c r="D4" s="6"/>
      <c r="E4" s="226"/>
      <c r="F4" s="227"/>
      <c r="G4" s="11"/>
      <c r="H4" s="11"/>
      <c r="I4" s="11"/>
      <c r="J4" s="11"/>
      <c r="K4" s="6"/>
      <c r="L4" s="192"/>
      <c r="M4" s="192"/>
      <c r="N4" s="1"/>
    </row>
    <row r="5" spans="1:15" ht="14.1" customHeight="1" x14ac:dyDescent="0.2">
      <c r="A5" s="13" t="s">
        <v>74</v>
      </c>
      <c r="B5" s="14"/>
      <c r="C5" s="86" t="s">
        <v>67</v>
      </c>
      <c r="D5" s="86" t="s">
        <v>20</v>
      </c>
      <c r="E5" s="86" t="s">
        <v>19</v>
      </c>
      <c r="F5" s="86" t="s">
        <v>100</v>
      </c>
      <c r="G5" s="15"/>
      <c r="H5" s="13" t="s">
        <v>75</v>
      </c>
      <c r="I5" s="13"/>
      <c r="J5" s="86" t="s">
        <v>67</v>
      </c>
      <c r="K5" s="86" t="s">
        <v>20</v>
      </c>
      <c r="L5" s="86" t="s">
        <v>19</v>
      </c>
      <c r="M5" s="86" t="s">
        <v>100</v>
      </c>
      <c r="N5" s="15"/>
    </row>
    <row r="6" spans="1:15" ht="14.1" customHeight="1" x14ac:dyDescent="0.2">
      <c r="A6" s="119" t="s">
        <v>25</v>
      </c>
      <c r="B6" s="117" t="s">
        <v>32</v>
      </c>
      <c r="C6" s="16"/>
      <c r="D6" s="65">
        <v>2</v>
      </c>
      <c r="E6" s="17" t="s">
        <v>78</v>
      </c>
      <c r="F6" s="17"/>
      <c r="G6" s="1"/>
      <c r="H6" s="87" t="s">
        <v>27</v>
      </c>
      <c r="I6" s="88" t="s">
        <v>33</v>
      </c>
      <c r="J6" s="18" t="s">
        <v>48</v>
      </c>
      <c r="K6" s="65">
        <v>3</v>
      </c>
      <c r="L6" s="17"/>
      <c r="M6" s="17"/>
      <c r="N6" s="19"/>
    </row>
    <row r="7" spans="1:15" ht="14.1" customHeight="1" x14ac:dyDescent="0.2">
      <c r="A7" s="158" t="s">
        <v>109</v>
      </c>
      <c r="B7" s="265" t="s">
        <v>28</v>
      </c>
      <c r="C7" s="89"/>
      <c r="D7" s="79">
        <v>2</v>
      </c>
      <c r="E7" s="193"/>
      <c r="F7" s="193"/>
      <c r="G7" s="1"/>
      <c r="H7" s="87" t="s">
        <v>30</v>
      </c>
      <c r="I7" s="88" t="s">
        <v>68</v>
      </c>
      <c r="J7" s="18" t="s">
        <v>85</v>
      </c>
      <c r="K7" s="65">
        <v>3</v>
      </c>
      <c r="L7" s="17"/>
      <c r="M7" s="17"/>
      <c r="N7" s="19"/>
    </row>
    <row r="8" spans="1:15" ht="14.1" customHeight="1" x14ac:dyDescent="0.2">
      <c r="A8" s="116" t="s">
        <v>26</v>
      </c>
      <c r="B8" s="118" t="s">
        <v>69</v>
      </c>
      <c r="C8" s="18" t="s">
        <v>48</v>
      </c>
      <c r="D8" s="65">
        <v>3</v>
      </c>
      <c r="E8" s="17"/>
      <c r="F8" s="17"/>
      <c r="G8" s="1"/>
      <c r="H8" s="180" t="s">
        <v>60</v>
      </c>
      <c r="I8" s="179" t="s">
        <v>73</v>
      </c>
      <c r="J8" s="104" t="s">
        <v>96</v>
      </c>
      <c r="K8" s="77">
        <v>4</v>
      </c>
      <c r="L8" s="193"/>
      <c r="M8" s="193"/>
      <c r="N8" s="1"/>
    </row>
    <row r="9" spans="1:15" ht="14.1" customHeight="1" x14ac:dyDescent="0.2">
      <c r="A9" s="87" t="s">
        <v>30</v>
      </c>
      <c r="B9" s="153" t="s">
        <v>49</v>
      </c>
      <c r="C9" s="18" t="s">
        <v>85</v>
      </c>
      <c r="D9" s="65">
        <v>3</v>
      </c>
      <c r="E9" s="17"/>
      <c r="F9" s="17"/>
      <c r="G9" s="1"/>
      <c r="H9" s="87" t="s">
        <v>41</v>
      </c>
      <c r="I9" s="88" t="s">
        <v>42</v>
      </c>
      <c r="J9" s="18" t="s">
        <v>43</v>
      </c>
      <c r="K9" s="65">
        <v>3</v>
      </c>
      <c r="L9" s="17"/>
      <c r="M9" s="17"/>
      <c r="N9" s="1"/>
    </row>
    <row r="10" spans="1:15" ht="14.1" customHeight="1" x14ac:dyDescent="0.2">
      <c r="A10" s="91" t="s">
        <v>70</v>
      </c>
      <c r="B10" s="92" t="s">
        <v>71</v>
      </c>
      <c r="C10" s="182" t="s">
        <v>99</v>
      </c>
      <c r="D10" s="90">
        <v>4</v>
      </c>
      <c r="E10" s="17"/>
      <c r="F10" s="17"/>
      <c r="G10" s="1"/>
      <c r="H10" s="87" t="s">
        <v>29</v>
      </c>
      <c r="I10" s="88" t="s">
        <v>31</v>
      </c>
      <c r="J10" s="18"/>
      <c r="K10" s="65">
        <v>3</v>
      </c>
      <c r="L10" s="17"/>
      <c r="M10" s="17"/>
      <c r="N10" s="1"/>
    </row>
    <row r="11" spans="1:15" ht="14.1" customHeight="1" x14ac:dyDescent="0.2">
      <c r="A11" s="66"/>
      <c r="B11" s="66"/>
      <c r="C11" s="24"/>
      <c r="D11" s="35">
        <f>SUM(D6:D10)</f>
        <v>14</v>
      </c>
      <c r="E11" s="23"/>
      <c r="F11" s="23"/>
      <c r="G11" s="1"/>
      <c r="H11" s="21"/>
      <c r="I11" s="21"/>
      <c r="J11" s="78"/>
      <c r="K11" s="35">
        <f>SUM(K6:K10)</f>
        <v>16</v>
      </c>
      <c r="L11" s="23"/>
      <c r="M11" s="23"/>
      <c r="N11" s="1"/>
    </row>
    <row r="12" spans="1:15" ht="14.1" customHeight="1" x14ac:dyDescent="0.2">
      <c r="A12" s="27"/>
      <c r="B12" s="27"/>
      <c r="C12" s="22"/>
      <c r="J12" s="22"/>
      <c r="K12" s="1"/>
      <c r="L12" s="23"/>
    </row>
    <row r="13" spans="1:15" ht="14.1" customHeight="1" x14ac:dyDescent="0.2">
      <c r="A13" s="13" t="s">
        <v>76</v>
      </c>
      <c r="B13" s="14"/>
      <c r="C13" s="120"/>
      <c r="D13" s="28"/>
      <c r="E13" s="97"/>
      <c r="F13" s="97"/>
      <c r="G13" s="1"/>
      <c r="H13" s="13" t="s">
        <v>77</v>
      </c>
      <c r="I13" s="14"/>
      <c r="J13" s="99"/>
      <c r="K13" s="28"/>
      <c r="L13" s="97"/>
      <c r="M13" s="97"/>
      <c r="N13" s="1"/>
    </row>
    <row r="14" spans="1:15" ht="21.75" customHeight="1" x14ac:dyDescent="0.2">
      <c r="A14" s="87" t="s">
        <v>34</v>
      </c>
      <c r="B14" s="87" t="s">
        <v>35</v>
      </c>
      <c r="C14" s="177" t="s">
        <v>27</v>
      </c>
      <c r="D14" s="65">
        <v>3</v>
      </c>
      <c r="E14" s="17"/>
      <c r="F14" s="17"/>
      <c r="G14" s="29"/>
      <c r="H14" s="134" t="s">
        <v>36</v>
      </c>
      <c r="I14" s="169" t="s">
        <v>83</v>
      </c>
      <c r="J14" s="168" t="s">
        <v>84</v>
      </c>
      <c r="K14" s="154">
        <v>3</v>
      </c>
      <c r="L14" s="155"/>
      <c r="M14" s="155"/>
      <c r="N14" s="1"/>
    </row>
    <row r="15" spans="1:15" ht="14.1" customHeight="1" x14ac:dyDescent="0.2">
      <c r="A15" s="87" t="s">
        <v>29</v>
      </c>
      <c r="B15" s="153" t="s">
        <v>31</v>
      </c>
      <c r="C15" s="16"/>
      <c r="D15" s="65">
        <v>3</v>
      </c>
      <c r="E15" s="17"/>
      <c r="F15" s="17"/>
      <c r="G15" s="1"/>
      <c r="H15" s="121" t="s">
        <v>89</v>
      </c>
      <c r="I15" s="158" t="s">
        <v>90</v>
      </c>
      <c r="J15" s="18" t="s">
        <v>110</v>
      </c>
      <c r="K15" s="65">
        <v>3</v>
      </c>
      <c r="L15" s="17"/>
      <c r="M15" s="17"/>
      <c r="N15" s="25"/>
      <c r="O15" s="26"/>
    </row>
    <row r="16" spans="1:15" ht="14.1" customHeight="1" x14ac:dyDescent="0.2">
      <c r="A16" s="121" t="s">
        <v>89</v>
      </c>
      <c r="B16" s="158" t="s">
        <v>90</v>
      </c>
      <c r="C16" s="18" t="s">
        <v>110</v>
      </c>
      <c r="D16" s="65">
        <v>3</v>
      </c>
      <c r="E16" s="17"/>
      <c r="F16" s="17"/>
      <c r="G16" s="1"/>
      <c r="H16" s="121" t="s">
        <v>63</v>
      </c>
      <c r="I16" s="179" t="s">
        <v>87</v>
      </c>
      <c r="J16" s="104" t="s">
        <v>61</v>
      </c>
      <c r="K16" s="77">
        <v>4</v>
      </c>
      <c r="L16" s="17"/>
      <c r="M16" s="17"/>
      <c r="N16" s="1"/>
    </row>
    <row r="17" spans="1:17" ht="14.1" customHeight="1" x14ac:dyDescent="0.2">
      <c r="A17" s="121" t="s">
        <v>61</v>
      </c>
      <c r="B17" s="179" t="s">
        <v>86</v>
      </c>
      <c r="C17" s="104" t="s">
        <v>60</v>
      </c>
      <c r="D17" s="77">
        <v>4</v>
      </c>
      <c r="E17" s="17"/>
      <c r="F17" s="17"/>
      <c r="G17" s="1"/>
      <c r="H17" s="67" t="s">
        <v>91</v>
      </c>
      <c r="I17" s="67" t="s">
        <v>92</v>
      </c>
      <c r="J17" s="100" t="s">
        <v>50</v>
      </c>
      <c r="K17" s="79">
        <v>2</v>
      </c>
      <c r="L17" s="193"/>
      <c r="M17" s="193"/>
      <c r="N17" s="1"/>
    </row>
    <row r="18" spans="1:17" ht="14.1" customHeight="1" x14ac:dyDescent="0.2">
      <c r="A18" s="67" t="s">
        <v>62</v>
      </c>
      <c r="B18" s="67" t="s">
        <v>88</v>
      </c>
      <c r="C18" s="100" t="s">
        <v>50</v>
      </c>
      <c r="D18" s="90">
        <v>2</v>
      </c>
      <c r="E18" s="193"/>
      <c r="F18" s="193"/>
      <c r="G18" s="1"/>
      <c r="H18" s="20" t="s">
        <v>52</v>
      </c>
      <c r="I18" s="20" t="s">
        <v>51</v>
      </c>
      <c r="J18" s="18"/>
      <c r="K18" s="65">
        <v>3</v>
      </c>
      <c r="L18" s="17"/>
      <c r="M18" s="17"/>
      <c r="N18" s="1"/>
    </row>
    <row r="19" spans="1:17" ht="14.1" customHeight="1" x14ac:dyDescent="0.2">
      <c r="B19" s="34"/>
      <c r="C19" s="101"/>
      <c r="D19" s="35">
        <f>SUM(D14:D18)</f>
        <v>15</v>
      </c>
      <c r="E19" s="23"/>
      <c r="F19" s="23"/>
      <c r="G19" s="1"/>
      <c r="H19" s="21"/>
      <c r="I19" s="21"/>
      <c r="J19" s="93"/>
      <c r="K19" s="35">
        <f>SUM(K14:K18)</f>
        <v>15</v>
      </c>
      <c r="L19" s="96"/>
      <c r="M19" s="23"/>
      <c r="N19" s="1"/>
    </row>
    <row r="20" spans="1:17" ht="14.1" customHeight="1" x14ac:dyDescent="0.2">
      <c r="B20" s="34"/>
      <c r="C20" s="22"/>
      <c r="D20" s="1"/>
      <c r="N20" s="1"/>
    </row>
    <row r="21" spans="1:17" ht="14.1" customHeight="1" x14ac:dyDescent="0.2">
      <c r="A21" s="13" t="s">
        <v>79</v>
      </c>
      <c r="B21" s="14"/>
      <c r="C21" s="22"/>
      <c r="D21" s="1"/>
      <c r="E21" s="97"/>
      <c r="F21" s="97"/>
      <c r="G21" s="1"/>
      <c r="H21" s="13" t="s">
        <v>80</v>
      </c>
      <c r="I21" s="14"/>
      <c r="J21" s="99"/>
      <c r="K21" s="28"/>
      <c r="L21" s="23"/>
      <c r="M21" s="23"/>
      <c r="N21" s="1"/>
      <c r="O21" s="26"/>
    </row>
    <row r="22" spans="1:17" ht="14.1" customHeight="1" x14ac:dyDescent="0.2">
      <c r="A22" s="178" t="s">
        <v>95</v>
      </c>
      <c r="B22" s="179" t="s">
        <v>94</v>
      </c>
      <c r="C22" s="177" t="s">
        <v>63</v>
      </c>
      <c r="D22" s="65">
        <v>3</v>
      </c>
      <c r="E22" s="17"/>
      <c r="F22" s="17"/>
      <c r="G22" s="1"/>
      <c r="H22" s="178" t="s">
        <v>112</v>
      </c>
      <c r="I22" s="178" t="s">
        <v>113</v>
      </c>
      <c r="J22" s="177" t="s">
        <v>63</v>
      </c>
      <c r="K22" s="65">
        <v>3</v>
      </c>
      <c r="L22" s="17"/>
      <c r="M22" s="17"/>
      <c r="N22" s="32"/>
    </row>
    <row r="23" spans="1:17" ht="14.1" customHeight="1" x14ac:dyDescent="0.2">
      <c r="A23" s="67" t="s">
        <v>64</v>
      </c>
      <c r="B23" s="67" t="s">
        <v>65</v>
      </c>
      <c r="C23" s="102" t="s">
        <v>48</v>
      </c>
      <c r="D23" s="65">
        <v>2</v>
      </c>
      <c r="E23" s="17"/>
      <c r="F23" s="17"/>
      <c r="G23" s="1"/>
      <c r="H23" s="67" t="s">
        <v>64</v>
      </c>
      <c r="I23" s="67"/>
      <c r="J23" s="102" t="s">
        <v>48</v>
      </c>
      <c r="K23" s="65">
        <v>3</v>
      </c>
      <c r="L23" s="17"/>
      <c r="M23" s="17"/>
      <c r="N23" s="1"/>
      <c r="Q23" s="2"/>
    </row>
    <row r="24" spans="1:17" ht="14.1" customHeight="1" x14ac:dyDescent="0.2">
      <c r="A24" s="20" t="s">
        <v>52</v>
      </c>
      <c r="B24" s="20" t="s">
        <v>51</v>
      </c>
      <c r="C24" s="18"/>
      <c r="D24" s="65">
        <v>10</v>
      </c>
      <c r="E24" s="17"/>
      <c r="F24" s="17"/>
      <c r="G24" s="1"/>
      <c r="H24" s="20" t="s">
        <v>52</v>
      </c>
      <c r="I24" s="20" t="s">
        <v>51</v>
      </c>
      <c r="J24" s="18"/>
      <c r="K24" s="65">
        <v>9</v>
      </c>
      <c r="L24" s="17"/>
      <c r="M24" s="17"/>
      <c r="N24" s="1"/>
    </row>
    <row r="25" spans="1:17" ht="14.1" customHeight="1" x14ac:dyDescent="0.2">
      <c r="A25" s="14"/>
      <c r="B25" s="156"/>
      <c r="C25" s="18"/>
      <c r="D25" s="65"/>
      <c r="E25" s="17"/>
      <c r="F25" s="17"/>
      <c r="G25" s="1"/>
      <c r="H25" s="14"/>
      <c r="I25" s="80"/>
      <c r="J25" s="18"/>
      <c r="K25" s="65"/>
      <c r="L25" s="17"/>
      <c r="M25" s="17"/>
      <c r="N25" s="1"/>
    </row>
    <row r="26" spans="1:17" ht="14.1" customHeight="1" x14ac:dyDescent="0.2">
      <c r="A26" s="14"/>
      <c r="B26" s="80"/>
      <c r="C26" s="18"/>
      <c r="D26" s="65"/>
      <c r="E26" s="17"/>
      <c r="F26" s="17"/>
      <c r="G26" s="1"/>
      <c r="H26" s="14"/>
      <c r="I26" s="80"/>
      <c r="J26" s="18"/>
      <c r="K26" s="65"/>
      <c r="L26" s="17"/>
      <c r="M26" s="17"/>
      <c r="N26" s="1"/>
    </row>
    <row r="27" spans="1:17" ht="14.1" customHeight="1" x14ac:dyDescent="0.2">
      <c r="A27" s="48"/>
      <c r="B27" s="48"/>
      <c r="C27" s="22"/>
      <c r="D27" s="35">
        <f>SUM(D22:D24)</f>
        <v>15</v>
      </c>
      <c r="E27" s="228"/>
      <c r="F27" s="228"/>
      <c r="G27" s="1"/>
      <c r="H27" s="48"/>
      <c r="I27" s="48"/>
      <c r="J27" s="103"/>
      <c r="K27" s="35">
        <f>SUM(K22:K24)</f>
        <v>15</v>
      </c>
      <c r="L27" s="23"/>
      <c r="M27" s="33"/>
      <c r="N27" s="1"/>
    </row>
    <row r="28" spans="1:17" ht="14.1" customHeight="1" x14ac:dyDescent="0.2">
      <c r="A28" s="124"/>
      <c r="B28" s="124"/>
      <c r="C28" s="22"/>
      <c r="D28" s="1"/>
      <c r="E28" s="228"/>
      <c r="F28" s="228"/>
      <c r="G28" s="1"/>
      <c r="H28" s="124"/>
      <c r="I28" s="124"/>
      <c r="J28" s="103"/>
      <c r="K28" s="1"/>
      <c r="L28" s="23"/>
      <c r="M28" s="23"/>
      <c r="N28" s="1"/>
    </row>
    <row r="29" spans="1:17" ht="14.1" customHeight="1" x14ac:dyDescent="0.2">
      <c r="A29" s="13" t="s">
        <v>130</v>
      </c>
      <c r="B29" s="14"/>
      <c r="C29" s="99"/>
      <c r="D29" s="1"/>
      <c r="E29" s="97"/>
      <c r="F29" s="97"/>
      <c r="G29" s="1"/>
      <c r="H29" s="124"/>
      <c r="I29" s="124"/>
      <c r="J29" s="103"/>
      <c r="K29" s="1"/>
      <c r="L29" s="23"/>
      <c r="M29" s="23"/>
      <c r="N29" s="1"/>
    </row>
    <row r="30" spans="1:17" ht="14.1" customHeight="1" x14ac:dyDescent="0.2">
      <c r="A30" s="67" t="s">
        <v>64</v>
      </c>
      <c r="B30" s="283" t="s">
        <v>165</v>
      </c>
      <c r="C30" s="102" t="s">
        <v>166</v>
      </c>
      <c r="D30" s="65"/>
      <c r="E30" s="17"/>
      <c r="F30" s="17"/>
      <c r="G30" s="1"/>
      <c r="H30" s="124"/>
      <c r="I30" s="124"/>
      <c r="J30" s="103"/>
      <c r="K30" s="1"/>
      <c r="L30" s="23"/>
      <c r="M30" s="23"/>
      <c r="N30" s="1"/>
    </row>
    <row r="31" spans="1:17" ht="14.1" customHeight="1" x14ac:dyDescent="0.2">
      <c r="A31" s="280"/>
      <c r="B31" s="281"/>
      <c r="C31" s="282"/>
      <c r="D31" s="35"/>
      <c r="E31" s="228"/>
      <c r="F31" s="228"/>
      <c r="G31" s="1"/>
      <c r="H31" s="124"/>
      <c r="I31" s="124"/>
      <c r="J31" s="103"/>
      <c r="K31" s="1"/>
      <c r="L31" s="23"/>
      <c r="M31" s="23"/>
      <c r="N31" s="1"/>
    </row>
    <row r="32" spans="1:17" ht="14.1" customHeight="1" x14ac:dyDescent="0.2">
      <c r="A32" s="48"/>
      <c r="B32" s="279"/>
      <c r="C32" s="22"/>
      <c r="D32" s="95"/>
      <c r="E32" s="228"/>
      <c r="F32" s="228"/>
      <c r="G32" s="1"/>
      <c r="H32" s="48"/>
      <c r="I32" s="48"/>
      <c r="J32" s="103"/>
      <c r="K32" s="1"/>
      <c r="L32" s="23"/>
      <c r="M32" s="23"/>
      <c r="N32" s="1"/>
    </row>
    <row r="33" spans="1:16" ht="14.1" customHeight="1" x14ac:dyDescent="0.2">
      <c r="A33" s="13" t="s">
        <v>81</v>
      </c>
      <c r="B33" s="14"/>
      <c r="C33" s="99"/>
      <c r="D33" s="1"/>
      <c r="E33" s="97"/>
      <c r="F33" s="97"/>
      <c r="G33" s="29"/>
      <c r="H33" s="13" t="s">
        <v>82</v>
      </c>
      <c r="I33" s="14"/>
      <c r="J33" s="99"/>
      <c r="K33" s="28"/>
      <c r="L33" s="23"/>
      <c r="M33" s="23"/>
      <c r="N33" s="1"/>
      <c r="O33" s="1"/>
      <c r="P33" s="2"/>
    </row>
    <row r="34" spans="1:16" ht="14.1" customHeight="1" x14ac:dyDescent="0.2">
      <c r="A34" s="67" t="s">
        <v>64</v>
      </c>
      <c r="B34" s="76"/>
      <c r="C34" s="102" t="s">
        <v>48</v>
      </c>
      <c r="D34" s="65">
        <v>2</v>
      </c>
      <c r="E34" s="17"/>
      <c r="F34" s="17"/>
      <c r="G34" s="1"/>
      <c r="H34" s="67" t="s">
        <v>64</v>
      </c>
      <c r="I34" s="76"/>
      <c r="J34" s="102" t="s">
        <v>48</v>
      </c>
      <c r="K34" s="65">
        <v>3</v>
      </c>
      <c r="L34" s="17"/>
      <c r="M34" s="17"/>
      <c r="N34" s="1"/>
    </row>
    <row r="35" spans="1:16" ht="14.1" customHeight="1" x14ac:dyDescent="0.2">
      <c r="A35" s="67" t="s">
        <v>64</v>
      </c>
      <c r="B35" s="76"/>
      <c r="C35" s="18" t="s">
        <v>48</v>
      </c>
      <c r="D35" s="65">
        <v>3</v>
      </c>
      <c r="E35" s="17"/>
      <c r="F35" s="17"/>
      <c r="G35" s="1"/>
      <c r="H35" s="133" t="s">
        <v>66</v>
      </c>
      <c r="I35" s="130" t="s">
        <v>97</v>
      </c>
      <c r="J35" s="181" t="s">
        <v>111</v>
      </c>
      <c r="K35" s="65">
        <v>3</v>
      </c>
      <c r="L35" s="17"/>
      <c r="M35" s="17"/>
      <c r="N35" s="1"/>
    </row>
    <row r="36" spans="1:16" ht="14.1" customHeight="1" x14ac:dyDescent="0.2">
      <c r="A36" s="20" t="s">
        <v>52</v>
      </c>
      <c r="B36" s="20" t="s">
        <v>51</v>
      </c>
      <c r="C36" s="18"/>
      <c r="D36" s="65">
        <v>10</v>
      </c>
      <c r="E36" s="17"/>
      <c r="F36" s="17"/>
      <c r="G36" s="3"/>
      <c r="H36" s="20" t="s">
        <v>53</v>
      </c>
      <c r="I36" s="20" t="s">
        <v>51</v>
      </c>
      <c r="J36" s="18" t="s">
        <v>48</v>
      </c>
      <c r="K36" s="65">
        <v>9</v>
      </c>
      <c r="L36" s="17"/>
      <c r="M36" s="17"/>
      <c r="N36" s="1"/>
    </row>
    <row r="37" spans="1:16" ht="14.1" customHeight="1" x14ac:dyDescent="0.2">
      <c r="A37" s="14"/>
      <c r="B37" s="80"/>
      <c r="C37" s="18"/>
      <c r="D37" s="65"/>
      <c r="E37" s="17"/>
      <c r="F37" s="17"/>
      <c r="G37" s="1"/>
      <c r="H37" s="14"/>
      <c r="I37" s="80"/>
      <c r="J37" s="18"/>
      <c r="K37" s="65"/>
      <c r="L37" s="17"/>
      <c r="M37" s="17"/>
      <c r="N37" s="1"/>
    </row>
    <row r="38" spans="1:16" ht="14.1" customHeight="1" x14ac:dyDescent="0.2">
      <c r="A38" s="14"/>
      <c r="B38" s="80"/>
      <c r="C38" s="18"/>
      <c r="D38" s="65"/>
      <c r="E38" s="17"/>
      <c r="F38" s="17"/>
      <c r="G38" s="1"/>
      <c r="H38" s="14"/>
      <c r="I38" s="80"/>
      <c r="J38" s="18"/>
      <c r="K38" s="65"/>
      <c r="L38" s="17"/>
      <c r="M38" s="17"/>
      <c r="N38" s="1"/>
    </row>
    <row r="39" spans="1:16" ht="14.1" customHeight="1" x14ac:dyDescent="0.2">
      <c r="A39" s="48"/>
      <c r="B39" s="48"/>
      <c r="C39" s="26"/>
      <c r="D39" s="35">
        <f>SUM(D34:D37)</f>
        <v>15</v>
      </c>
      <c r="E39" s="228"/>
      <c r="F39" s="228"/>
      <c r="G39" s="1"/>
      <c r="H39" s="37"/>
      <c r="I39" s="37"/>
      <c r="J39" s="31"/>
      <c r="K39" s="276">
        <f>SUM(K34:K36)</f>
        <v>15</v>
      </c>
      <c r="L39" s="23"/>
      <c r="M39" s="23"/>
      <c r="N39" s="1"/>
    </row>
    <row r="40" spans="1:16" ht="14.1" customHeight="1" x14ac:dyDescent="0.2">
      <c r="A40" s="107" t="s">
        <v>21</v>
      </c>
      <c r="B40" s="108" t="s">
        <v>23</v>
      </c>
      <c r="C40" s="109" t="s">
        <v>128</v>
      </c>
      <c r="D40" s="110"/>
      <c r="E40" s="229"/>
      <c r="F40" s="229"/>
      <c r="G40" s="105"/>
      <c r="H40" s="112"/>
      <c r="I40" s="106"/>
      <c r="J40" s="277" t="s">
        <v>5</v>
      </c>
      <c r="K40" s="278">
        <f>SUM(K39,D39,D27,K27,K19,D19,D11,K11)</f>
        <v>120</v>
      </c>
      <c r="L40" s="1"/>
      <c r="M40" s="1"/>
      <c r="N40" s="1"/>
    </row>
    <row r="41" spans="1:16" ht="14.1" customHeight="1" x14ac:dyDescent="0.25">
      <c r="A41" s="113" t="s">
        <v>22</v>
      </c>
      <c r="B41" s="114" t="s">
        <v>24</v>
      </c>
      <c r="C41" s="233" t="s">
        <v>72</v>
      </c>
      <c r="D41" s="111"/>
      <c r="E41" s="183" t="s">
        <v>4</v>
      </c>
      <c r="F41" s="157"/>
      <c r="G41" s="105"/>
      <c r="H41" s="115"/>
      <c r="I41" s="115"/>
      <c r="K41" s="1"/>
      <c r="L41" s="1"/>
      <c r="M41" s="1"/>
      <c r="N41" s="1"/>
    </row>
    <row r="42" spans="1:16" ht="14.1" customHeight="1" x14ac:dyDescent="0.25">
      <c r="B42" s="38"/>
      <c r="C42" s="70"/>
      <c r="G42" s="32"/>
      <c r="H42" s="167"/>
      <c r="I42" s="167"/>
      <c r="K42" s="81"/>
      <c r="L42" s="23"/>
      <c r="M42" s="23"/>
      <c r="N42" s="1"/>
    </row>
    <row r="43" spans="1:16" ht="14.1" customHeight="1" x14ac:dyDescent="0.25">
      <c r="C43" s="75"/>
      <c r="D43" s="98"/>
      <c r="G43" s="1"/>
      <c r="H43" s="167"/>
      <c r="I43" s="167"/>
      <c r="K43" s="81"/>
      <c r="L43" s="23"/>
      <c r="M43" s="23"/>
      <c r="N43" s="1"/>
    </row>
    <row r="44" spans="1:16" ht="14.1" customHeight="1" x14ac:dyDescent="0.2">
      <c r="C44" s="3"/>
      <c r="D44" s="42"/>
      <c r="E44" s="230"/>
      <c r="F44" s="230"/>
      <c r="G44" s="1"/>
      <c r="H44" s="167"/>
      <c r="I44" s="1"/>
      <c r="J44" s="1"/>
      <c r="K44" s="3"/>
      <c r="L44" s="31"/>
      <c r="M44" s="23"/>
      <c r="N44" s="1"/>
    </row>
    <row r="45" spans="1:16" ht="14.1" customHeight="1" x14ac:dyDescent="0.25">
      <c r="A45" s="319" t="str">
        <f>A1</f>
        <v>Bachelor of Arts in French Studies (Fall 2013)</v>
      </c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1"/>
    </row>
    <row r="46" spans="1:16" ht="6" customHeight="1" x14ac:dyDescent="0.2">
      <c r="C46" s="3"/>
      <c r="D46" s="3"/>
      <c r="E46" s="3"/>
      <c r="F46" s="3"/>
      <c r="G46" s="3"/>
      <c r="K46" s="3"/>
      <c r="L46" s="3"/>
      <c r="M46" s="3"/>
      <c r="N46" s="1"/>
    </row>
    <row r="47" spans="1:16" ht="12" customHeight="1" x14ac:dyDescent="0.2">
      <c r="A47" s="40" t="str">
        <f>A3</f>
        <v>Advisor</v>
      </c>
      <c r="B47" s="41">
        <f>B2</f>
        <v>0</v>
      </c>
      <c r="C47" s="71">
        <f>C2</f>
        <v>0</v>
      </c>
      <c r="D47" s="3"/>
      <c r="E47" s="135"/>
      <c r="F47" s="231"/>
      <c r="G47" s="1"/>
      <c r="H47" s="125"/>
      <c r="I47" s="8" t="s">
        <v>129</v>
      </c>
      <c r="J47" s="82">
        <f>J2</f>
        <v>0</v>
      </c>
      <c r="K47" s="98"/>
      <c r="L47" s="23"/>
      <c r="N47" s="1"/>
    </row>
    <row r="48" spans="1:16" ht="12" customHeight="1" x14ac:dyDescent="0.2">
      <c r="A48" s="122"/>
      <c r="B48" s="184"/>
      <c r="C48" s="123"/>
      <c r="D48" s="3"/>
      <c r="E48" s="135"/>
      <c r="F48" s="231"/>
      <c r="G48" s="1"/>
      <c r="H48" s="125"/>
      <c r="I48" s="8"/>
      <c r="J48" s="303"/>
      <c r="K48" s="98"/>
      <c r="L48" s="23"/>
      <c r="N48" s="1"/>
    </row>
    <row r="49" spans="1:15" ht="12" customHeight="1" x14ac:dyDescent="0.2">
      <c r="A49" s="185" t="s">
        <v>46</v>
      </c>
      <c r="B49" s="186"/>
      <c r="C49" s="187"/>
      <c r="D49" s="94"/>
      <c r="E49" s="170"/>
      <c r="F49" s="170"/>
      <c r="G49" s="94"/>
      <c r="H49" s="185" t="s">
        <v>56</v>
      </c>
      <c r="I49" s="186"/>
      <c r="J49" s="170"/>
      <c r="K49" s="170"/>
      <c r="L49" s="170"/>
      <c r="M49" s="170"/>
      <c r="N49" s="1"/>
    </row>
    <row r="50" spans="1:15" ht="12" customHeight="1" x14ac:dyDescent="0.25">
      <c r="A50" s="51" t="s">
        <v>6</v>
      </c>
      <c r="B50" s="51" t="s">
        <v>37</v>
      </c>
      <c r="C50" s="253" t="s">
        <v>3</v>
      </c>
      <c r="D50" s="52">
        <f>SUM(D51:D52)</f>
        <v>6</v>
      </c>
      <c r="E50" s="195" t="s">
        <v>19</v>
      </c>
      <c r="F50" s="195" t="s">
        <v>100</v>
      </c>
      <c r="G50" s="1"/>
      <c r="H50" s="197" t="s">
        <v>106</v>
      </c>
      <c r="I50" s="196"/>
      <c r="J50" s="196"/>
      <c r="K50" s="198"/>
      <c r="L50" s="195" t="s">
        <v>19</v>
      </c>
      <c r="M50" s="195" t="s">
        <v>100</v>
      </c>
      <c r="N50" s="39"/>
    </row>
    <row r="51" spans="1:15" ht="12" customHeight="1" x14ac:dyDescent="0.2">
      <c r="A51" s="53" t="str">
        <f t="shared" ref="A51:F51" si="0">H6</f>
        <v>ENGL 101</v>
      </c>
      <c r="B51" s="53" t="str">
        <f t="shared" si="0"/>
        <v>Composition I (SGR 1)</v>
      </c>
      <c r="C51" s="136" t="str">
        <f t="shared" si="0"/>
        <v>Fall or Spring</v>
      </c>
      <c r="D51" s="74">
        <f t="shared" si="0"/>
        <v>3</v>
      </c>
      <c r="E51" s="149">
        <f t="shared" si="0"/>
        <v>0</v>
      </c>
      <c r="F51" s="149">
        <f t="shared" si="0"/>
        <v>0</v>
      </c>
      <c r="G51" s="1"/>
      <c r="H51" s="199" t="s">
        <v>101</v>
      </c>
      <c r="I51" s="200"/>
      <c r="J51" s="316" t="s">
        <v>102</v>
      </c>
      <c r="K51" s="201">
        <v>3</v>
      </c>
      <c r="L51" s="194"/>
      <c r="M51" s="194"/>
      <c r="N51" s="43"/>
    </row>
    <row r="52" spans="1:15" s="39" customFormat="1" ht="12" customHeight="1" x14ac:dyDescent="0.25">
      <c r="A52" s="53" t="str">
        <f>A14</f>
        <v>ENGL 201</v>
      </c>
      <c r="B52" s="53" t="str">
        <f>B14</f>
        <v>Composition II (SGR 1)</v>
      </c>
      <c r="C52" s="136" t="str">
        <f>C14</f>
        <v>ENGL 101</v>
      </c>
      <c r="D52" s="74">
        <f>D14</f>
        <v>3</v>
      </c>
      <c r="E52" s="149">
        <f>E16</f>
        <v>0</v>
      </c>
      <c r="F52" s="149">
        <f>F16</f>
        <v>0</v>
      </c>
      <c r="G52" s="1"/>
      <c r="H52" s="202" t="s">
        <v>103</v>
      </c>
      <c r="I52" s="203"/>
      <c r="J52" s="317"/>
      <c r="K52" s="204">
        <v>3</v>
      </c>
      <c r="L52" s="222"/>
      <c r="M52" s="222"/>
      <c r="N52" s="43"/>
    </row>
    <row r="53" spans="1:15" s="46" customFormat="1" ht="12" customHeight="1" x14ac:dyDescent="0.25">
      <c r="C53" s="188"/>
      <c r="D53" s="189"/>
      <c r="E53" s="232"/>
      <c r="F53" s="135"/>
      <c r="G53" s="75"/>
      <c r="H53" s="202" t="s">
        <v>104</v>
      </c>
      <c r="I53" s="203"/>
      <c r="J53" s="317"/>
      <c r="K53" s="204">
        <v>3</v>
      </c>
      <c r="L53" s="222"/>
      <c r="M53" s="222"/>
      <c r="N53" s="43"/>
      <c r="O53" s="45"/>
    </row>
    <row r="54" spans="1:15" s="46" customFormat="1" ht="12" customHeight="1" x14ac:dyDescent="0.2">
      <c r="A54" s="51" t="s">
        <v>9</v>
      </c>
      <c r="B54" s="51" t="s">
        <v>38</v>
      </c>
      <c r="C54" s="138"/>
      <c r="D54" s="190"/>
      <c r="E54" s="150"/>
      <c r="F54" s="135"/>
      <c r="G54" s="44"/>
      <c r="H54" s="202" t="s">
        <v>105</v>
      </c>
      <c r="I54" s="203"/>
      <c r="J54" s="318"/>
      <c r="K54" s="204">
        <v>3</v>
      </c>
      <c r="L54" s="222"/>
      <c r="M54" s="222"/>
      <c r="N54" s="43"/>
      <c r="O54" s="45"/>
    </row>
    <row r="55" spans="1:15" s="46" customFormat="1" ht="12" customHeight="1" x14ac:dyDescent="0.2">
      <c r="A55" s="53" t="str">
        <f t="shared" ref="A55:F55" si="1">A8</f>
        <v>SPCM 101</v>
      </c>
      <c r="B55" s="53" t="str">
        <f t="shared" si="1"/>
        <v>Speech (SGR 2)</v>
      </c>
      <c r="C55" s="136" t="str">
        <f t="shared" si="1"/>
        <v>Fall or Spring</v>
      </c>
      <c r="D55" s="74">
        <f t="shared" si="1"/>
        <v>3</v>
      </c>
      <c r="E55" s="149">
        <f t="shared" si="1"/>
        <v>0</v>
      </c>
      <c r="F55" s="149">
        <f t="shared" si="1"/>
        <v>0</v>
      </c>
      <c r="G55" s="48"/>
      <c r="H55" s="55"/>
      <c r="I55" s="55"/>
      <c r="J55" s="73"/>
      <c r="K55" s="56"/>
      <c r="L55" s="144"/>
      <c r="M55" s="144"/>
      <c r="N55" s="43"/>
      <c r="O55" s="45"/>
    </row>
    <row r="56" spans="1:15" s="46" customFormat="1" ht="12" customHeight="1" x14ac:dyDescent="0.2">
      <c r="C56" s="137"/>
      <c r="D56" s="43"/>
      <c r="E56" s="135"/>
      <c r="F56" s="135"/>
      <c r="G56" s="43"/>
      <c r="H56" s="57" t="s">
        <v>58</v>
      </c>
      <c r="I56" s="57"/>
      <c r="J56" s="72"/>
      <c r="K56" s="129">
        <f>SUM(K57:K59)</f>
        <v>8</v>
      </c>
      <c r="L56" s="145"/>
      <c r="M56" s="144"/>
      <c r="N56" s="43"/>
      <c r="O56" s="45"/>
    </row>
    <row r="57" spans="1:15" s="46" customFormat="1" ht="12" customHeight="1" x14ac:dyDescent="0.2">
      <c r="A57" s="51" t="s">
        <v>10</v>
      </c>
      <c r="B57" s="51" t="s">
        <v>39</v>
      </c>
      <c r="C57" s="138"/>
      <c r="D57" s="43"/>
      <c r="E57" s="150"/>
      <c r="F57" s="135"/>
      <c r="G57" s="50"/>
      <c r="H57" s="159" t="str">
        <f t="shared" ref="H57:M57" si="2">A9</f>
        <v>SGR #3</v>
      </c>
      <c r="I57" s="159" t="str">
        <f t="shared" si="2"/>
        <v>Social Sciences/Diversity  (SGR 3)</v>
      </c>
      <c r="J57" s="160" t="str">
        <f t="shared" si="2"/>
        <v>From 2 disciplines</v>
      </c>
      <c r="K57" s="161">
        <f t="shared" si="2"/>
        <v>3</v>
      </c>
      <c r="L57" s="162">
        <f>E9</f>
        <v>0</v>
      </c>
      <c r="M57" s="162">
        <f t="shared" si="2"/>
        <v>0</v>
      </c>
      <c r="N57" s="43"/>
      <c r="O57" s="45"/>
    </row>
    <row r="58" spans="1:15" s="46" customFormat="1" ht="12" customHeight="1" x14ac:dyDescent="0.2">
      <c r="A58" s="53" t="str">
        <f t="shared" ref="A58:F58" si="3">A9</f>
        <v>SGR #3</v>
      </c>
      <c r="B58" s="53" t="str">
        <f t="shared" si="3"/>
        <v>Social Sciences/Diversity  (SGR 3)</v>
      </c>
      <c r="C58" s="136" t="str">
        <f t="shared" si="3"/>
        <v>From 2 disciplines</v>
      </c>
      <c r="D58" s="74">
        <f t="shared" si="3"/>
        <v>3</v>
      </c>
      <c r="E58" s="149">
        <f t="shared" si="3"/>
        <v>0</v>
      </c>
      <c r="F58" s="149">
        <f t="shared" si="3"/>
        <v>0</v>
      </c>
      <c r="G58" s="43"/>
      <c r="H58" s="159" t="str">
        <f t="shared" ref="H58:M58" si="4">H7</f>
        <v>SGR #3</v>
      </c>
      <c r="I58" s="159" t="str">
        <f t="shared" si="4"/>
        <v>Social Sciences/Diversity (SGR 3)</v>
      </c>
      <c r="J58" s="160" t="str">
        <f t="shared" si="4"/>
        <v>From 2 disciplines</v>
      </c>
      <c r="K58" s="161">
        <f t="shared" si="4"/>
        <v>3</v>
      </c>
      <c r="L58" s="162">
        <f>L7</f>
        <v>0</v>
      </c>
      <c r="M58" s="162">
        <f t="shared" si="4"/>
        <v>0</v>
      </c>
      <c r="N58" s="43"/>
      <c r="O58" s="45"/>
    </row>
    <row r="59" spans="1:15" s="46" customFormat="1" ht="12" customHeight="1" x14ac:dyDescent="0.2">
      <c r="A59" s="53" t="str">
        <f t="shared" ref="A59:F59" si="5">H7</f>
        <v>SGR #3</v>
      </c>
      <c r="B59" s="53" t="str">
        <f t="shared" si="5"/>
        <v>Social Sciences/Diversity (SGR 3)</v>
      </c>
      <c r="C59" s="136" t="str">
        <f t="shared" si="5"/>
        <v>From 2 disciplines</v>
      </c>
      <c r="D59" s="74">
        <f t="shared" si="5"/>
        <v>3</v>
      </c>
      <c r="E59" s="149">
        <f t="shared" si="5"/>
        <v>0</v>
      </c>
      <c r="F59" s="149">
        <f t="shared" si="5"/>
        <v>0</v>
      </c>
      <c r="G59" s="43"/>
      <c r="H59" s="159" t="str">
        <f t="shared" ref="H59:M59" si="6">A7</f>
        <v>SOC SCI ELECT</v>
      </c>
      <c r="I59" s="159" t="str">
        <f t="shared" si="6"/>
        <v>A&amp;S Social Science course</v>
      </c>
      <c r="J59" s="205">
        <f t="shared" si="6"/>
        <v>0</v>
      </c>
      <c r="K59" s="161">
        <f t="shared" si="6"/>
        <v>2</v>
      </c>
      <c r="L59" s="162">
        <f t="shared" si="6"/>
        <v>0</v>
      </c>
      <c r="M59" s="162">
        <f t="shared" si="6"/>
        <v>0</v>
      </c>
      <c r="N59" s="43"/>
      <c r="O59" s="45"/>
    </row>
    <row r="60" spans="1:15" s="46" customFormat="1" ht="12" customHeight="1" x14ac:dyDescent="0.2">
      <c r="C60" s="137"/>
      <c r="E60" s="135"/>
      <c r="F60" s="135"/>
      <c r="G60" s="43"/>
      <c r="H60" s="124"/>
      <c r="I60" s="124"/>
      <c r="J60" s="123"/>
      <c r="L60" s="146"/>
      <c r="M60" s="146"/>
      <c r="N60" s="43"/>
      <c r="O60" s="45"/>
    </row>
    <row r="61" spans="1:15" s="46" customFormat="1" ht="12" customHeight="1" x14ac:dyDescent="0.2">
      <c r="A61" s="51" t="s">
        <v>11</v>
      </c>
      <c r="B61" s="51" t="s">
        <v>54</v>
      </c>
      <c r="C61" s="138"/>
      <c r="E61" s="150"/>
      <c r="F61" s="135"/>
      <c r="G61" s="43"/>
      <c r="H61" s="59" t="s">
        <v>57</v>
      </c>
      <c r="I61" s="48"/>
      <c r="J61" s="47"/>
      <c r="K61" s="60">
        <v>6</v>
      </c>
      <c r="L61" s="146"/>
      <c r="M61" s="146"/>
      <c r="N61" s="43"/>
      <c r="O61" s="45"/>
    </row>
    <row r="62" spans="1:15" s="46" customFormat="1" ht="12" customHeight="1" x14ac:dyDescent="0.2">
      <c r="A62" s="53" t="str">
        <f t="shared" ref="A62:F62" si="7">A10</f>
        <v>SGR #4</v>
      </c>
      <c r="B62" s="53" t="str">
        <f t="shared" si="7"/>
        <v>Humanities/Arts/Diversity (SGR 4)</v>
      </c>
      <c r="C62" s="136" t="str">
        <f t="shared" si="7"/>
        <v>Recommended FREN 101, if needed</v>
      </c>
      <c r="D62" s="74">
        <f t="shared" si="7"/>
        <v>4</v>
      </c>
      <c r="E62" s="149">
        <f t="shared" si="7"/>
        <v>0</v>
      </c>
      <c r="F62" s="149">
        <f t="shared" si="7"/>
        <v>0</v>
      </c>
      <c r="G62" s="43"/>
      <c r="H62" s="163" t="str">
        <f t="shared" ref="H62:M62" si="8">A16</f>
        <v>HUM ELECT</v>
      </c>
      <c r="I62" s="163" t="str">
        <f t="shared" si="8"/>
        <v>A&amp;S Humanities Elective</v>
      </c>
      <c r="J62" s="164" t="str">
        <f t="shared" si="8"/>
        <v>Not language</v>
      </c>
      <c r="K62" s="165">
        <f t="shared" si="8"/>
        <v>3</v>
      </c>
      <c r="L62" s="166">
        <f>E16</f>
        <v>0</v>
      </c>
      <c r="M62" s="166">
        <f t="shared" si="8"/>
        <v>0</v>
      </c>
      <c r="N62" s="43"/>
      <c r="O62" s="45"/>
    </row>
    <row r="63" spans="1:15" s="46" customFormat="1" ht="12" customHeight="1" x14ac:dyDescent="0.2">
      <c r="A63" s="53" t="str">
        <f t="shared" ref="A63:F63" si="9">H8</f>
        <v>FREN 102</v>
      </c>
      <c r="B63" s="53" t="str">
        <f t="shared" si="9"/>
        <v>Introductory French II (SGR 4)</v>
      </c>
      <c r="C63" s="136" t="str">
        <f t="shared" si="9"/>
        <v>FREN 101; Globalization</v>
      </c>
      <c r="D63" s="74">
        <f t="shared" si="9"/>
        <v>4</v>
      </c>
      <c r="E63" s="149">
        <f t="shared" si="9"/>
        <v>0</v>
      </c>
      <c r="F63" s="149">
        <f t="shared" si="9"/>
        <v>0</v>
      </c>
      <c r="G63" s="54"/>
      <c r="H63" s="163" t="str">
        <f t="shared" ref="H63:M63" si="10">H15</f>
        <v>HUM ELECT</v>
      </c>
      <c r="I63" s="163" t="str">
        <f t="shared" si="10"/>
        <v>A&amp;S Humanities Elective</v>
      </c>
      <c r="J63" s="164" t="str">
        <f t="shared" si="10"/>
        <v>Not language</v>
      </c>
      <c r="K63" s="165">
        <f t="shared" si="10"/>
        <v>3</v>
      </c>
      <c r="L63" s="166">
        <f t="shared" si="10"/>
        <v>0</v>
      </c>
      <c r="M63" s="166">
        <f t="shared" si="10"/>
        <v>0</v>
      </c>
      <c r="N63" s="43"/>
      <c r="O63" s="45"/>
    </row>
    <row r="64" spans="1:15" s="46" customFormat="1" ht="12" customHeight="1" x14ac:dyDescent="0.2">
      <c r="C64" s="137"/>
      <c r="E64" s="135"/>
      <c r="F64" s="135"/>
      <c r="G64" s="43"/>
      <c r="H64" s="245"/>
      <c r="I64" s="245"/>
      <c r="J64" s="246"/>
      <c r="K64" s="247"/>
      <c r="L64" s="248"/>
      <c r="M64" s="248"/>
      <c r="N64" s="43"/>
      <c r="O64" s="45"/>
    </row>
    <row r="65" spans="1:15" s="46" customFormat="1" ht="12" customHeight="1" x14ac:dyDescent="0.2">
      <c r="A65" s="51" t="s">
        <v>12</v>
      </c>
      <c r="B65" s="51" t="s">
        <v>40</v>
      </c>
      <c r="C65" s="138"/>
      <c r="E65" s="150"/>
      <c r="F65" s="135"/>
      <c r="G65" s="43"/>
      <c r="H65" s="249" t="s">
        <v>107</v>
      </c>
      <c r="I65" s="250"/>
      <c r="J65" s="251"/>
      <c r="K65" s="250">
        <v>33</v>
      </c>
      <c r="L65" s="252"/>
      <c r="M65" s="214"/>
      <c r="N65" s="43"/>
      <c r="O65" s="45"/>
    </row>
    <row r="66" spans="1:15" s="46" customFormat="1" ht="12" customHeight="1" x14ac:dyDescent="0.2">
      <c r="A66" s="53" t="str">
        <f t="shared" ref="A66:F66" si="11">H9</f>
        <v>SGR #5</v>
      </c>
      <c r="B66" s="53" t="str">
        <f t="shared" si="11"/>
        <v>Mathematics (SGR 5)</v>
      </c>
      <c r="C66" s="136" t="str">
        <f t="shared" si="11"/>
        <v>Math 102 or higher</v>
      </c>
      <c r="D66" s="74">
        <f t="shared" si="11"/>
        <v>3</v>
      </c>
      <c r="E66" s="149">
        <f t="shared" si="11"/>
        <v>0</v>
      </c>
      <c r="F66" s="149">
        <f t="shared" si="11"/>
        <v>0</v>
      </c>
      <c r="G66" s="43"/>
      <c r="H66" s="270" t="str">
        <f t="shared" ref="H66:M66" si="12">A22</f>
        <v>FREN 310</v>
      </c>
      <c r="I66" s="270" t="str">
        <f t="shared" si="12"/>
        <v>French Language Skills</v>
      </c>
      <c r="J66" s="271" t="str">
        <f t="shared" si="12"/>
        <v>FREN 202</v>
      </c>
      <c r="K66" s="272">
        <f t="shared" si="12"/>
        <v>3</v>
      </c>
      <c r="L66" s="273">
        <f>E22</f>
        <v>0</v>
      </c>
      <c r="M66" s="194">
        <f t="shared" si="12"/>
        <v>0</v>
      </c>
      <c r="N66" s="43"/>
    </row>
    <row r="67" spans="1:15" s="46" customFormat="1" ht="12" customHeight="1" x14ac:dyDescent="0.2">
      <c r="C67" s="137"/>
      <c r="D67" s="43"/>
      <c r="E67" s="135"/>
      <c r="F67" s="135"/>
      <c r="G67" s="43"/>
      <c r="H67" s="274" t="str">
        <f t="shared" ref="H67:M67" si="13">H22</f>
        <v>FREN 333</v>
      </c>
      <c r="I67" s="265" t="str">
        <f t="shared" si="13"/>
        <v>Topics in Francophone Culture</v>
      </c>
      <c r="J67" s="275" t="str">
        <f t="shared" si="13"/>
        <v>FREN 202</v>
      </c>
      <c r="K67" s="267">
        <f t="shared" si="13"/>
        <v>3</v>
      </c>
      <c r="L67" s="194">
        <f>L22</f>
        <v>0</v>
      </c>
      <c r="M67" s="194">
        <f t="shared" si="13"/>
        <v>0</v>
      </c>
      <c r="N67" s="43"/>
      <c r="O67" s="45"/>
    </row>
    <row r="68" spans="1:15" s="46" customFormat="1" ht="12" customHeight="1" x14ac:dyDescent="0.2">
      <c r="A68" s="51" t="s">
        <v>13</v>
      </c>
      <c r="B68" s="51" t="s">
        <v>44</v>
      </c>
      <c r="C68" s="138"/>
      <c r="E68" s="150"/>
      <c r="F68" s="135"/>
      <c r="G68" s="43"/>
      <c r="H68" s="270" t="str">
        <f>H35</f>
        <v>FREN 433</v>
      </c>
      <c r="I68" s="270" t="str">
        <f>I35</f>
        <v>French Culture and Civilization</v>
      </c>
      <c r="J68" s="302" t="s">
        <v>95</v>
      </c>
      <c r="K68" s="272">
        <f>K35</f>
        <v>3</v>
      </c>
      <c r="L68" s="273">
        <f>L35</f>
        <v>0</v>
      </c>
      <c r="M68" s="194">
        <f>M35</f>
        <v>0</v>
      </c>
      <c r="N68" s="43"/>
      <c r="O68" s="45"/>
    </row>
    <row r="69" spans="1:15" s="46" customFormat="1" ht="12" customHeight="1" x14ac:dyDescent="0.2">
      <c r="A69" s="53" t="str">
        <f t="shared" ref="A69:F69" si="14">H10</f>
        <v>SGR #6</v>
      </c>
      <c r="B69" s="53" t="str">
        <f t="shared" si="14"/>
        <v>Natural Science (SGR 6)</v>
      </c>
      <c r="C69" s="136"/>
      <c r="D69" s="74">
        <f t="shared" si="14"/>
        <v>3</v>
      </c>
      <c r="E69" s="149">
        <f t="shared" si="14"/>
        <v>0</v>
      </c>
      <c r="F69" s="149">
        <f t="shared" si="14"/>
        <v>0</v>
      </c>
      <c r="G69" s="43"/>
      <c r="H69" s="274"/>
      <c r="I69" s="265"/>
      <c r="J69" s="275"/>
      <c r="K69" s="267"/>
      <c r="L69" s="194"/>
      <c r="M69" s="194"/>
      <c r="N69" s="43"/>
      <c r="O69" s="45"/>
    </row>
    <row r="70" spans="1:15" s="46" customFormat="1" ht="12" customHeight="1" x14ac:dyDescent="0.2">
      <c r="A70" s="53" t="str">
        <f t="shared" ref="A70:F70" si="15">A15</f>
        <v>SGR #6</v>
      </c>
      <c r="B70" s="53" t="str">
        <f t="shared" si="15"/>
        <v>Natural Science (SGR 6)</v>
      </c>
      <c r="C70" s="136"/>
      <c r="D70" s="74">
        <f t="shared" si="15"/>
        <v>3</v>
      </c>
      <c r="E70" s="149">
        <f t="shared" si="15"/>
        <v>0</v>
      </c>
      <c r="F70" s="149">
        <f t="shared" si="15"/>
        <v>0</v>
      </c>
      <c r="G70" s="43"/>
      <c r="H70" s="270"/>
      <c r="I70" s="270"/>
      <c r="J70" s="271"/>
      <c r="K70" s="272"/>
      <c r="L70" s="273"/>
      <c r="M70" s="194"/>
      <c r="N70" s="43"/>
      <c r="O70" s="45"/>
    </row>
    <row r="71" spans="1:15" s="46" customFormat="1" ht="12" customHeight="1" x14ac:dyDescent="0.2">
      <c r="C71" s="137"/>
      <c r="E71" s="135"/>
      <c r="F71" s="135"/>
      <c r="G71" s="43"/>
      <c r="H71" s="274"/>
      <c r="I71" s="265"/>
      <c r="J71" s="275"/>
      <c r="K71" s="267"/>
      <c r="L71" s="194"/>
      <c r="M71" s="194"/>
      <c r="N71" s="125"/>
      <c r="O71" s="45"/>
    </row>
    <row r="72" spans="1:15" s="46" customFormat="1" ht="12" customHeight="1" x14ac:dyDescent="0.2">
      <c r="A72" s="49" t="s">
        <v>45</v>
      </c>
      <c r="B72" s="124"/>
      <c r="D72" s="129"/>
      <c r="G72" s="43"/>
      <c r="H72" s="270"/>
      <c r="I72" s="270"/>
      <c r="J72" s="271"/>
      <c r="K72" s="272"/>
      <c r="L72" s="273"/>
      <c r="M72" s="194"/>
      <c r="N72" s="43"/>
      <c r="O72" s="45"/>
    </row>
    <row r="73" spans="1:15" s="46" customFormat="1" ht="12" customHeight="1" x14ac:dyDescent="0.2">
      <c r="A73" s="57" t="s">
        <v>7</v>
      </c>
      <c r="B73" s="57" t="s">
        <v>14</v>
      </c>
      <c r="C73" s="170" t="s">
        <v>3</v>
      </c>
      <c r="D73" s="58">
        <v>2</v>
      </c>
      <c r="E73" s="170" t="s">
        <v>19</v>
      </c>
      <c r="F73" s="170" t="s">
        <v>100</v>
      </c>
      <c r="G73" s="43"/>
      <c r="H73" s="274"/>
      <c r="I73" s="265"/>
      <c r="J73" s="275"/>
      <c r="K73" s="267"/>
      <c r="L73" s="194"/>
      <c r="M73" s="194"/>
      <c r="N73" s="43"/>
      <c r="O73" s="45"/>
    </row>
    <row r="74" spans="1:15" s="46" customFormat="1" ht="12" customHeight="1" x14ac:dyDescent="0.2">
      <c r="A74" s="63" t="str">
        <f>A6</f>
        <v>UC 109</v>
      </c>
      <c r="B74" s="63" t="str">
        <f>B6</f>
        <v>First Year Seminar (IGR 1)</v>
      </c>
      <c r="C74" s="140"/>
      <c r="D74" s="131">
        <f>D6</f>
        <v>2</v>
      </c>
      <c r="E74" s="151" t="str">
        <f>E6</f>
        <v>F</v>
      </c>
      <c r="F74" s="151">
        <f>F6</f>
        <v>0</v>
      </c>
      <c r="G74" s="43"/>
      <c r="H74" s="270"/>
      <c r="I74" s="270"/>
      <c r="J74" s="271"/>
      <c r="K74" s="272"/>
      <c r="L74" s="273"/>
      <c r="M74" s="194"/>
      <c r="N74" s="123"/>
    </row>
    <row r="75" spans="1:15" s="46" customFormat="1" ht="12" customHeight="1" x14ac:dyDescent="0.2">
      <c r="A75" s="55"/>
      <c r="B75" s="55"/>
      <c r="C75" s="141"/>
      <c r="D75" s="127"/>
      <c r="E75" s="144"/>
      <c r="F75" s="144"/>
      <c r="G75" s="43"/>
      <c r="H75" s="274"/>
      <c r="I75" s="265"/>
      <c r="J75" s="275"/>
      <c r="K75" s="267"/>
      <c r="L75" s="194"/>
      <c r="M75" s="194"/>
      <c r="N75" s="125"/>
      <c r="O75" s="45"/>
    </row>
    <row r="76" spans="1:15" s="46" customFormat="1" ht="12" customHeight="1" x14ac:dyDescent="0.2">
      <c r="A76" s="57" t="s">
        <v>8</v>
      </c>
      <c r="B76" s="57" t="s">
        <v>15</v>
      </c>
      <c r="C76" s="139"/>
      <c r="D76" s="128">
        <f>D77</f>
        <v>3</v>
      </c>
      <c r="E76" s="145"/>
      <c r="F76" s="144"/>
      <c r="G76" s="43"/>
      <c r="H76" s="271"/>
      <c r="I76" s="272"/>
      <c r="J76" s="273"/>
      <c r="K76" s="194"/>
      <c r="L76" s="273"/>
      <c r="M76" s="194"/>
      <c r="N76" s="43"/>
      <c r="O76" s="45"/>
    </row>
    <row r="77" spans="1:15" s="46" customFormat="1" ht="22.5" customHeight="1" x14ac:dyDescent="0.2">
      <c r="A77" s="63" t="str">
        <f>H14</f>
        <v>IGR #2</v>
      </c>
      <c r="B77" s="175" t="str">
        <f>I14</f>
        <v>Cultural Awareness &amp; Social &amp; Environmental Responsibility</v>
      </c>
      <c r="C77" s="176" t="str">
        <f>J14</f>
        <v>Choose different discipline than used for SGR 3, 4, &amp; 6</v>
      </c>
      <c r="D77" s="131">
        <f>K14</f>
        <v>3</v>
      </c>
      <c r="E77" s="151">
        <f>E9</f>
        <v>0</v>
      </c>
      <c r="F77" s="151">
        <f>F9</f>
        <v>0</v>
      </c>
      <c r="G77" s="43"/>
      <c r="H77" s="61" t="s">
        <v>164</v>
      </c>
      <c r="I77" s="62"/>
      <c r="J77" s="123"/>
      <c r="K77" s="84">
        <v>37</v>
      </c>
      <c r="M77" s="147"/>
      <c r="N77" s="43"/>
      <c r="O77" s="45"/>
    </row>
    <row r="78" spans="1:15" s="46" customFormat="1" ht="12" customHeight="1" x14ac:dyDescent="0.2">
      <c r="A78" s="55"/>
      <c r="B78" s="55"/>
      <c r="C78" s="141"/>
      <c r="D78" s="127"/>
      <c r="E78" s="144"/>
      <c r="F78" s="144"/>
      <c r="G78" s="43"/>
      <c r="H78" s="126" t="s">
        <v>114</v>
      </c>
      <c r="K78" s="85"/>
      <c r="L78" s="147"/>
      <c r="N78" s="43"/>
      <c r="O78" s="45"/>
    </row>
    <row r="79" spans="1:15" s="46" customFormat="1" ht="12" customHeight="1" x14ac:dyDescent="0.2">
      <c r="A79" s="57" t="s">
        <v>16</v>
      </c>
      <c r="B79" s="57"/>
      <c r="C79" s="139"/>
      <c r="D79" s="128">
        <f>D80</f>
        <v>4</v>
      </c>
      <c r="E79" s="145"/>
      <c r="F79" s="144"/>
      <c r="G79" s="43"/>
      <c r="H79" s="234" t="str">
        <f>H8</f>
        <v>FREN 102</v>
      </c>
      <c r="I79" s="234" t="str">
        <f>I8</f>
        <v>Introductory French II (SGR 4)</v>
      </c>
      <c r="J79" s="238" t="s">
        <v>59</v>
      </c>
      <c r="K79" s="235">
        <f>K8</f>
        <v>4</v>
      </c>
      <c r="L79" s="236">
        <f>L8</f>
        <v>0</v>
      </c>
      <c r="M79" s="236">
        <f>M8</f>
        <v>0</v>
      </c>
      <c r="N79" s="43"/>
      <c r="O79" s="45"/>
    </row>
    <row r="80" spans="1:15" s="46" customFormat="1" ht="12" customHeight="1" x14ac:dyDescent="0.2">
      <c r="A80" s="171" t="str">
        <f t="shared" ref="A80:F80" si="16">H8</f>
        <v>FREN 102</v>
      </c>
      <c r="B80" s="171" t="str">
        <f t="shared" si="16"/>
        <v>Introductory French II (SGR 4)</v>
      </c>
      <c r="C80" s="172" t="str">
        <f t="shared" si="16"/>
        <v>FREN 101; Globalization</v>
      </c>
      <c r="D80" s="173">
        <f t="shared" si="16"/>
        <v>4</v>
      </c>
      <c r="E80" s="174">
        <f t="shared" si="16"/>
        <v>0</v>
      </c>
      <c r="F80" s="174">
        <f t="shared" si="16"/>
        <v>0</v>
      </c>
      <c r="G80" s="43"/>
      <c r="H80" s="234" t="str">
        <f t="shared" ref="H80:M80" si="17">A17</f>
        <v>FREN 201</v>
      </c>
      <c r="I80" s="234" t="str">
        <f t="shared" si="17"/>
        <v>Intermediate French I</v>
      </c>
      <c r="J80" s="238" t="str">
        <f t="shared" si="17"/>
        <v>FREN 102</v>
      </c>
      <c r="K80" s="235">
        <f t="shared" si="17"/>
        <v>4</v>
      </c>
      <c r="L80" s="236">
        <f t="shared" si="17"/>
        <v>0</v>
      </c>
      <c r="M80" s="236">
        <f t="shared" si="17"/>
        <v>0</v>
      </c>
      <c r="N80" s="43"/>
      <c r="O80" s="45"/>
    </row>
    <row r="81" spans="1:16" s="46" customFormat="1" ht="12" customHeight="1" x14ac:dyDescent="0.2">
      <c r="A81" s="55"/>
      <c r="B81" s="55"/>
      <c r="C81" s="141"/>
      <c r="D81" s="127"/>
      <c r="E81" s="144"/>
      <c r="F81" s="144"/>
      <c r="G81" s="43"/>
      <c r="H81" s="234" t="str">
        <f t="shared" ref="H81:M81" si="18">H16</f>
        <v>FREN 202</v>
      </c>
      <c r="I81" s="234" t="str">
        <f t="shared" si="18"/>
        <v>Intermediate French II</v>
      </c>
      <c r="J81" s="239" t="str">
        <f t="shared" si="18"/>
        <v>FREN 201</v>
      </c>
      <c r="K81" s="235">
        <f t="shared" si="18"/>
        <v>4</v>
      </c>
      <c r="L81" s="236">
        <f t="shared" si="18"/>
        <v>0</v>
      </c>
      <c r="M81" s="236">
        <f t="shared" si="18"/>
        <v>0</v>
      </c>
      <c r="N81" s="43"/>
      <c r="O81" s="45"/>
    </row>
    <row r="82" spans="1:16" s="46" customFormat="1" ht="12" customHeight="1" x14ac:dyDescent="0.2">
      <c r="A82" s="57" t="s">
        <v>17</v>
      </c>
      <c r="B82" s="57"/>
      <c r="C82" s="139"/>
      <c r="D82" s="128">
        <f>D83</f>
        <v>3</v>
      </c>
      <c r="E82" s="145"/>
      <c r="F82" s="144"/>
      <c r="G82" s="43"/>
      <c r="H82" s="234" t="str">
        <f t="shared" ref="H82:M82" si="19">A22</f>
        <v>FREN 310</v>
      </c>
      <c r="I82" s="234" t="str">
        <f t="shared" si="19"/>
        <v>French Language Skills</v>
      </c>
      <c r="J82" s="239" t="str">
        <f t="shared" si="19"/>
        <v>FREN 202</v>
      </c>
      <c r="K82" s="235">
        <f t="shared" si="19"/>
        <v>3</v>
      </c>
      <c r="L82" s="236">
        <f t="shared" si="19"/>
        <v>0</v>
      </c>
      <c r="M82" s="236">
        <f t="shared" si="19"/>
        <v>0</v>
      </c>
      <c r="N82" s="43"/>
      <c r="O82" s="45"/>
    </row>
    <row r="83" spans="1:16" s="46" customFormat="1" ht="12" customHeight="1" x14ac:dyDescent="0.2">
      <c r="A83" s="64" t="s">
        <v>66</v>
      </c>
      <c r="B83" s="64" t="s">
        <v>55</v>
      </c>
      <c r="C83" s="142" t="str">
        <f>J35</f>
        <v xml:space="preserve">FREN 310; Fall or Spring; </v>
      </c>
      <c r="D83" s="132">
        <f>K35</f>
        <v>3</v>
      </c>
      <c r="E83" s="152">
        <f>E34</f>
        <v>0</v>
      </c>
      <c r="F83" s="152">
        <f>F34</f>
        <v>0</v>
      </c>
      <c r="G83" s="43"/>
      <c r="H83" s="234" t="str">
        <f t="shared" ref="H83:M83" si="20">H22</f>
        <v>FREN 333</v>
      </c>
      <c r="I83" s="234" t="str">
        <f t="shared" si="20"/>
        <v>Topics in Francophone Culture</v>
      </c>
      <c r="J83" s="238" t="str">
        <f t="shared" si="20"/>
        <v>FREN 202</v>
      </c>
      <c r="K83" s="235">
        <f t="shared" si="20"/>
        <v>3</v>
      </c>
      <c r="L83" s="236">
        <f t="shared" si="20"/>
        <v>0</v>
      </c>
      <c r="M83" s="236">
        <f t="shared" si="20"/>
        <v>0</v>
      </c>
      <c r="N83" s="43"/>
      <c r="O83" s="45"/>
    </row>
    <row r="84" spans="1:16" s="46" customFormat="1" ht="12" customHeight="1" x14ac:dyDescent="0.2">
      <c r="A84" s="48"/>
      <c r="B84" s="48"/>
      <c r="C84" s="123"/>
      <c r="E84" s="146"/>
      <c r="F84" s="146"/>
      <c r="G84" s="43"/>
      <c r="H84" s="324" t="s">
        <v>115</v>
      </c>
      <c r="I84" s="325"/>
      <c r="J84" s="325"/>
      <c r="K84" s="326"/>
      <c r="L84" s="327"/>
      <c r="M84" s="325"/>
      <c r="N84" s="43"/>
      <c r="O84" s="45"/>
    </row>
    <row r="85" spans="1:16" s="46" customFormat="1" ht="12" customHeight="1" x14ac:dyDescent="0.2">
      <c r="A85" s="220" t="s">
        <v>108</v>
      </c>
      <c r="B85" s="218"/>
      <c r="C85" s="219"/>
      <c r="D85" s="213">
        <v>35</v>
      </c>
      <c r="E85" s="223"/>
      <c r="F85" s="224"/>
      <c r="G85" s="43"/>
      <c r="H85" s="130" t="str">
        <f>H35</f>
        <v>FREN 433</v>
      </c>
      <c r="I85" s="130" t="str">
        <f>I35</f>
        <v>French Culture and Civilization</v>
      </c>
      <c r="J85" s="243" t="s">
        <v>95</v>
      </c>
      <c r="K85" s="217">
        <f>K35</f>
        <v>3</v>
      </c>
      <c r="L85" s="148">
        <f>L35</f>
        <v>0</v>
      </c>
      <c r="M85" s="148">
        <f>M35</f>
        <v>0</v>
      </c>
      <c r="N85" s="43"/>
      <c r="O85" s="45"/>
    </row>
    <row r="86" spans="1:16" s="46" customFormat="1" ht="12" customHeight="1" x14ac:dyDescent="0.2">
      <c r="A86" s="221" t="str">
        <f>A24</f>
        <v>GEN ELECT</v>
      </c>
      <c r="B86" s="221" t="str">
        <f>B24</f>
        <v>General Electives</v>
      </c>
      <c r="C86" s="212"/>
      <c r="D86" s="306">
        <f>D24</f>
        <v>10</v>
      </c>
      <c r="E86" s="307">
        <f>E24</f>
        <v>0</v>
      </c>
      <c r="F86" s="307">
        <f>F24</f>
        <v>0</v>
      </c>
      <c r="G86" s="43"/>
      <c r="H86" s="130"/>
      <c r="I86" s="130"/>
      <c r="J86" s="143"/>
      <c r="K86" s="217"/>
      <c r="L86" s="148"/>
      <c r="M86" s="148"/>
      <c r="N86" s="43"/>
      <c r="O86" s="45"/>
    </row>
    <row r="87" spans="1:16" s="46" customFormat="1" ht="12" customHeight="1" x14ac:dyDescent="0.2">
      <c r="A87" s="304" t="str">
        <f>H24</f>
        <v>GEN ELECT</v>
      </c>
      <c r="B87" s="304" t="str">
        <f>I24</f>
        <v>General Electives</v>
      </c>
      <c r="C87" s="305"/>
      <c r="D87" s="306">
        <f>K24</f>
        <v>9</v>
      </c>
      <c r="E87" s="307">
        <f>L24</f>
        <v>0</v>
      </c>
      <c r="F87" s="307">
        <f>M24</f>
        <v>0</v>
      </c>
      <c r="G87" s="43"/>
      <c r="H87" s="130"/>
      <c r="I87" s="130"/>
      <c r="J87" s="143"/>
      <c r="K87" s="217"/>
      <c r="L87" s="148"/>
      <c r="M87" s="148"/>
      <c r="N87" s="43"/>
      <c r="O87" s="45"/>
    </row>
    <row r="88" spans="1:16" s="46" customFormat="1" ht="12" customHeight="1" x14ac:dyDescent="0.2">
      <c r="A88" s="304" t="str">
        <f>A36</f>
        <v>GEN ELECT</v>
      </c>
      <c r="B88" s="308" t="str">
        <f>B36</f>
        <v>General Electives</v>
      </c>
      <c r="C88" s="309"/>
      <c r="D88" s="310">
        <f>D36</f>
        <v>10</v>
      </c>
      <c r="E88" s="307">
        <f>E36</f>
        <v>0</v>
      </c>
      <c r="F88" s="307">
        <f>F36</f>
        <v>0</v>
      </c>
      <c r="G88" s="43"/>
      <c r="H88" s="130"/>
      <c r="I88" s="130"/>
      <c r="J88" s="143"/>
      <c r="K88" s="217"/>
      <c r="L88" s="148"/>
      <c r="M88" s="148"/>
      <c r="N88" s="36"/>
      <c r="O88" s="45"/>
      <c r="P88" s="3"/>
    </row>
    <row r="89" spans="1:16" s="46" customFormat="1" ht="12" customHeight="1" x14ac:dyDescent="0.2">
      <c r="A89" s="304" t="str">
        <f>H36</f>
        <v>GEN ELEC</v>
      </c>
      <c r="B89" s="304" t="str">
        <f>I36</f>
        <v>General Electives</v>
      </c>
      <c r="C89" s="305"/>
      <c r="D89" s="306">
        <f>K36</f>
        <v>9</v>
      </c>
      <c r="E89" s="307">
        <f>L36</f>
        <v>0</v>
      </c>
      <c r="F89" s="307">
        <f>M36</f>
        <v>0</v>
      </c>
      <c r="G89" s="43"/>
      <c r="H89" s="130"/>
      <c r="I89" s="130"/>
      <c r="J89" s="143"/>
      <c r="K89" s="217"/>
      <c r="L89" s="148"/>
      <c r="M89" s="148"/>
      <c r="N89" s="36"/>
      <c r="O89" s="45"/>
      <c r="P89" s="3"/>
    </row>
    <row r="90" spans="1:16" ht="12" customHeight="1" x14ac:dyDescent="0.2">
      <c r="A90" s="209"/>
      <c r="B90" s="216"/>
      <c r="C90" s="215"/>
      <c r="D90" s="211"/>
      <c r="E90" s="208"/>
      <c r="F90" s="208"/>
      <c r="G90" s="43"/>
      <c r="H90" s="130"/>
      <c r="I90" s="130"/>
      <c r="J90" s="143"/>
      <c r="K90" s="217"/>
      <c r="L90" s="148"/>
      <c r="M90" s="148"/>
    </row>
    <row r="91" spans="1:16" ht="12" customHeight="1" x14ac:dyDescent="0.2">
      <c r="A91" s="311" t="str">
        <f t="shared" ref="A91:F91" si="21">H18</f>
        <v>GEN ELECT</v>
      </c>
      <c r="B91" s="312" t="str">
        <f t="shared" si="21"/>
        <v>General Electives</v>
      </c>
      <c r="C91" s="313">
        <f t="shared" si="21"/>
        <v>0</v>
      </c>
      <c r="D91" s="314">
        <f t="shared" si="21"/>
        <v>3</v>
      </c>
      <c r="E91" s="315">
        <f t="shared" si="21"/>
        <v>0</v>
      </c>
      <c r="F91" s="315">
        <f t="shared" si="21"/>
        <v>0</v>
      </c>
      <c r="H91" s="130"/>
      <c r="I91" s="130"/>
      <c r="J91" s="143"/>
      <c r="K91" s="217"/>
      <c r="L91" s="148"/>
      <c r="M91" s="148"/>
    </row>
    <row r="92" spans="1:16" ht="12" customHeight="1" x14ac:dyDescent="0.2">
      <c r="A92" s="209"/>
      <c r="B92" s="209"/>
      <c r="C92" s="212"/>
      <c r="D92" s="207"/>
      <c r="E92" s="210"/>
      <c r="F92" s="225"/>
      <c r="H92" s="130"/>
      <c r="I92" s="130"/>
      <c r="J92" s="143"/>
      <c r="K92" s="217"/>
      <c r="L92" s="148"/>
      <c r="M92" s="148"/>
    </row>
    <row r="93" spans="1:16" ht="12" customHeight="1" x14ac:dyDescent="0.2">
      <c r="A93" s="209"/>
      <c r="B93" s="206"/>
      <c r="C93" s="215"/>
      <c r="D93" s="211"/>
      <c r="E93" s="208"/>
      <c r="F93" s="208"/>
      <c r="H93" s="240" t="s">
        <v>122</v>
      </c>
      <c r="I93" s="191"/>
      <c r="J93" s="241"/>
      <c r="K93" s="191"/>
      <c r="L93" s="191"/>
      <c r="M93" s="191"/>
    </row>
    <row r="94" spans="1:16" ht="12" customHeight="1" x14ac:dyDescent="0.2">
      <c r="A94" s="209"/>
      <c r="B94" s="209"/>
      <c r="C94" s="212"/>
      <c r="D94" s="207"/>
      <c r="E94" s="208"/>
      <c r="F94" s="208"/>
      <c r="H94" s="67" t="s">
        <v>116</v>
      </c>
      <c r="I94" s="130" t="s">
        <v>163</v>
      </c>
      <c r="J94" s="242" t="s">
        <v>125</v>
      </c>
      <c r="K94" s="244" t="s">
        <v>123</v>
      </c>
      <c r="L94" s="148"/>
      <c r="M94" s="148"/>
    </row>
    <row r="95" spans="1:16" ht="12" customHeight="1" x14ac:dyDescent="0.2">
      <c r="A95" s="209"/>
      <c r="B95" s="209"/>
      <c r="C95" s="212"/>
      <c r="D95" s="207"/>
      <c r="E95" s="208"/>
      <c r="F95" s="208"/>
      <c r="H95" s="67" t="s">
        <v>117</v>
      </c>
      <c r="I95" s="130" t="s">
        <v>126</v>
      </c>
      <c r="J95" s="242"/>
      <c r="K95" s="244" t="s">
        <v>124</v>
      </c>
      <c r="L95" s="148"/>
      <c r="M95" s="148"/>
    </row>
    <row r="96" spans="1:16" ht="12" customHeight="1" x14ac:dyDescent="0.2">
      <c r="A96" s="258"/>
      <c r="B96" s="288"/>
      <c r="C96" s="264"/>
      <c r="D96" s="287"/>
      <c r="E96" s="257"/>
      <c r="F96" s="257"/>
      <c r="H96" s="67" t="s">
        <v>118</v>
      </c>
      <c r="I96" s="130" t="s">
        <v>120</v>
      </c>
      <c r="J96" s="242" t="s">
        <v>125</v>
      </c>
      <c r="K96" s="244" t="s">
        <v>124</v>
      </c>
      <c r="L96" s="148"/>
      <c r="M96" s="148"/>
    </row>
    <row r="97" spans="1:15" ht="12" customHeight="1" x14ac:dyDescent="0.25">
      <c r="C97" s="3"/>
      <c r="D97" s="255"/>
      <c r="E97" s="3"/>
      <c r="F97" s="3"/>
      <c r="H97" s="67" t="s">
        <v>119</v>
      </c>
      <c r="I97" s="130" t="s">
        <v>121</v>
      </c>
      <c r="J97" s="242"/>
      <c r="K97" s="244" t="s">
        <v>123</v>
      </c>
      <c r="L97" s="148"/>
      <c r="M97" s="148"/>
    </row>
    <row r="98" spans="1:15" ht="12" customHeight="1" x14ac:dyDescent="0.2">
      <c r="A98" s="259" t="s">
        <v>21</v>
      </c>
      <c r="B98" s="263" t="s">
        <v>127</v>
      </c>
      <c r="C98" s="262" t="s">
        <v>24</v>
      </c>
      <c r="D98" s="256"/>
      <c r="E98" s="3"/>
      <c r="F98" s="3"/>
      <c r="H98" s="46"/>
      <c r="I98" s="46"/>
      <c r="K98" s="3"/>
      <c r="L98" s="46"/>
      <c r="M98" s="46"/>
    </row>
    <row r="99" spans="1:15" ht="12" customHeight="1" x14ac:dyDescent="0.2">
      <c r="A99" s="260" t="s">
        <v>22</v>
      </c>
      <c r="B99" s="266" t="s">
        <v>128</v>
      </c>
      <c r="C99" s="261" t="s">
        <v>23</v>
      </c>
      <c r="E99" s="3"/>
      <c r="F99" s="3"/>
      <c r="J99" s="277" t="s">
        <v>5</v>
      </c>
      <c r="K99" s="278">
        <f>K40</f>
        <v>120</v>
      </c>
      <c r="L99" s="3"/>
      <c r="M99" s="3"/>
    </row>
    <row r="100" spans="1:15" ht="14.1" customHeight="1" x14ac:dyDescent="0.2">
      <c r="A100" s="254"/>
      <c r="B100" s="254"/>
      <c r="C100" s="3"/>
      <c r="D100" s="3"/>
      <c r="E100" s="3"/>
      <c r="F100" s="3"/>
      <c r="K100" s="3"/>
      <c r="L100" s="3"/>
      <c r="M100" s="3"/>
      <c r="N100" s="3"/>
      <c r="O100" s="3"/>
    </row>
    <row r="101" spans="1:15" ht="14.1" customHeight="1" x14ac:dyDescent="0.2">
      <c r="A101" s="254"/>
      <c r="B101" s="254"/>
      <c r="C101" s="3"/>
      <c r="D101" s="3"/>
      <c r="E101" s="3"/>
      <c r="F101" s="3"/>
      <c r="G101" s="3"/>
      <c r="K101" s="3"/>
      <c r="L101" s="3"/>
      <c r="M101" s="3"/>
      <c r="N101" s="3"/>
      <c r="O101" s="3"/>
    </row>
    <row r="102" spans="1:15" ht="14.1" customHeight="1" x14ac:dyDescent="0.2">
      <c r="A102" s="254"/>
      <c r="B102" s="254"/>
      <c r="C102" s="3"/>
      <c r="D102" s="3"/>
      <c r="E102" s="3"/>
      <c r="F102" s="3"/>
      <c r="G102" s="3"/>
      <c r="K102" s="3"/>
      <c r="L102" s="3"/>
      <c r="M102" s="3"/>
      <c r="N102" s="3"/>
      <c r="O102" s="3"/>
    </row>
    <row r="103" spans="1:15" ht="14.1" customHeight="1" x14ac:dyDescent="0.2">
      <c r="A103" s="254"/>
      <c r="B103" s="254"/>
      <c r="C103" s="3"/>
      <c r="D103" s="3"/>
      <c r="E103" s="3"/>
      <c r="F103" s="3"/>
      <c r="G103" s="3"/>
      <c r="K103" s="3"/>
      <c r="L103" s="3"/>
      <c r="M103" s="3"/>
      <c r="N103" s="3"/>
      <c r="O103" s="3"/>
    </row>
    <row r="104" spans="1:15" x14ac:dyDescent="0.2">
      <c r="F104" s="3"/>
      <c r="G104" s="3"/>
      <c r="K104" s="3"/>
      <c r="L104" s="3"/>
      <c r="M104" s="3"/>
      <c r="N104" s="3"/>
      <c r="O104" s="3"/>
    </row>
    <row r="105" spans="1:15" x14ac:dyDescent="0.2">
      <c r="F105" s="3"/>
      <c r="G105" s="3"/>
      <c r="K105" s="3"/>
      <c r="L105" s="3"/>
      <c r="M105" s="3"/>
      <c r="N105" s="3"/>
      <c r="O105" s="3"/>
    </row>
    <row r="106" spans="1:15" x14ac:dyDescent="0.2">
      <c r="D106" s="1"/>
      <c r="F106" s="3"/>
      <c r="G106" s="3"/>
      <c r="K106" s="3"/>
      <c r="L106" s="3"/>
      <c r="M106" s="3"/>
      <c r="N106" s="3"/>
      <c r="O106" s="3"/>
    </row>
    <row r="107" spans="1:15" x14ac:dyDescent="0.2">
      <c r="F107" s="3"/>
      <c r="G107" s="3"/>
      <c r="K107" s="3"/>
      <c r="L107" s="3"/>
      <c r="M107" s="3"/>
      <c r="N107" s="3"/>
      <c r="O107" s="3"/>
    </row>
    <row r="108" spans="1:15" x14ac:dyDescent="0.2">
      <c r="C108" s="26"/>
      <c r="F108" s="3"/>
      <c r="G108" s="3"/>
      <c r="K108" s="3"/>
      <c r="L108" s="3"/>
      <c r="M108" s="3"/>
      <c r="N108" s="3"/>
      <c r="O108" s="3"/>
    </row>
    <row r="109" spans="1:15" x14ac:dyDescent="0.2">
      <c r="F109" s="3"/>
      <c r="G109" s="3"/>
      <c r="K109" s="3"/>
      <c r="L109" s="3"/>
      <c r="M109" s="3"/>
      <c r="N109" s="3"/>
      <c r="O109" s="3"/>
    </row>
    <row r="110" spans="1:15" x14ac:dyDescent="0.2">
      <c r="F110" s="3"/>
      <c r="G110" s="3"/>
      <c r="K110" s="3"/>
      <c r="L110" s="3"/>
      <c r="M110" s="3"/>
      <c r="N110" s="3"/>
      <c r="O110" s="3"/>
    </row>
    <row r="111" spans="1:15" x14ac:dyDescent="0.2">
      <c r="F111" s="3"/>
      <c r="G111" s="3"/>
      <c r="K111" s="3"/>
      <c r="L111" s="3"/>
      <c r="M111" s="3"/>
      <c r="N111" s="3"/>
      <c r="O111" s="3"/>
    </row>
    <row r="112" spans="1:15" x14ac:dyDescent="0.2">
      <c r="G112" s="3"/>
      <c r="K112" s="3"/>
      <c r="L112" s="3"/>
      <c r="M112" s="3"/>
      <c r="N112" s="3"/>
      <c r="O112" s="3"/>
    </row>
    <row r="113" spans="7:13" x14ac:dyDescent="0.2">
      <c r="G113" s="3"/>
    </row>
    <row r="114" spans="7:13" ht="15" x14ac:dyDescent="0.25">
      <c r="I114"/>
    </row>
    <row r="115" spans="7:13" ht="15" x14ac:dyDescent="0.2">
      <c r="I115" s="237"/>
    </row>
    <row r="116" spans="7:13" x14ac:dyDescent="0.2">
      <c r="K116" s="3"/>
      <c r="L116" s="3"/>
      <c r="M116" s="3"/>
    </row>
    <row r="117" spans="7:13" x14ac:dyDescent="0.2">
      <c r="K117" s="3"/>
      <c r="L117" s="3"/>
      <c r="M117" s="3"/>
    </row>
    <row r="118" spans="7:13" x14ac:dyDescent="0.2">
      <c r="K118" s="3"/>
      <c r="L118" s="3"/>
      <c r="M118" s="3"/>
    </row>
    <row r="119" spans="7:13" x14ac:dyDescent="0.2">
      <c r="K119" s="3"/>
      <c r="L119" s="3"/>
      <c r="M119" s="3"/>
    </row>
  </sheetData>
  <sortState ref="H7:M10">
    <sortCondition ref="H7:H10"/>
  </sortState>
  <mergeCells count="5">
    <mergeCell ref="J51:J54"/>
    <mergeCell ref="A45:M45"/>
    <mergeCell ref="A1:M1"/>
    <mergeCell ref="L2:M2"/>
    <mergeCell ref="K3:M3"/>
  </mergeCells>
  <conditionalFormatting sqref="M24 M27:M33 M19 F9:F10 F24 F22 M39:M44">
    <cfRule type="cellIs" dxfId="28" priority="33" operator="between">
      <formula>"F"</formula>
      <formula>"F"</formula>
    </cfRule>
  </conditionalFormatting>
  <conditionalFormatting sqref="F22 M23 M6:M7">
    <cfRule type="cellIs" dxfId="27" priority="32" operator="between">
      <formula>"D"</formula>
      <formula>"F"</formula>
    </cfRule>
  </conditionalFormatting>
  <conditionalFormatting sqref="M10 F8">
    <cfRule type="cellIs" dxfId="26" priority="31" operator="between">
      <formula>"F"</formula>
      <formula>"F"</formula>
    </cfRule>
  </conditionalFormatting>
  <conditionalFormatting sqref="F16">
    <cfRule type="cellIs" dxfId="25" priority="30" operator="between">
      <formula>"D"</formula>
      <formula>"F"</formula>
    </cfRule>
  </conditionalFormatting>
  <conditionalFormatting sqref="F15">
    <cfRule type="cellIs" dxfId="24" priority="28" operator="between">
      <formula>"D"</formula>
      <formula>"F"</formula>
    </cfRule>
  </conditionalFormatting>
  <conditionalFormatting sqref="M8">
    <cfRule type="cellIs" dxfId="23" priority="27" operator="between">
      <formula>"D"</formula>
      <formula>"F"</formula>
    </cfRule>
  </conditionalFormatting>
  <conditionalFormatting sqref="F17">
    <cfRule type="cellIs" dxfId="22" priority="26" operator="between">
      <formula>"D"</formula>
      <formula>"F"</formula>
    </cfRule>
  </conditionalFormatting>
  <conditionalFormatting sqref="M16">
    <cfRule type="cellIs" dxfId="21" priority="25" operator="between">
      <formula>"D"</formula>
      <formula>"F"</formula>
    </cfRule>
  </conditionalFormatting>
  <conditionalFormatting sqref="F23">
    <cfRule type="cellIs" dxfId="20" priority="24" operator="between">
      <formula>"D"</formula>
      <formula>"F"</formula>
    </cfRule>
  </conditionalFormatting>
  <conditionalFormatting sqref="F18">
    <cfRule type="cellIs" dxfId="19" priority="23" operator="between">
      <formula>"D"</formula>
      <formula>"F"</formula>
    </cfRule>
  </conditionalFormatting>
  <conditionalFormatting sqref="F27:F28 F32">
    <cfRule type="cellIs" dxfId="18" priority="22" operator="between">
      <formula>"D"</formula>
      <formula>"F"</formula>
    </cfRule>
  </conditionalFormatting>
  <conditionalFormatting sqref="F26">
    <cfRule type="cellIs" dxfId="17" priority="21" operator="between">
      <formula>"F"</formula>
      <formula>"F"</formula>
    </cfRule>
  </conditionalFormatting>
  <conditionalFormatting sqref="M25:M26">
    <cfRule type="cellIs" dxfId="16" priority="20" operator="between">
      <formula>"F"</formula>
      <formula>"F"</formula>
    </cfRule>
  </conditionalFormatting>
  <conditionalFormatting sqref="M22">
    <cfRule type="cellIs" dxfId="15" priority="19" operator="between">
      <formula>"D"</formula>
      <formula>"F"</formula>
    </cfRule>
  </conditionalFormatting>
  <conditionalFormatting sqref="M34:M36">
    <cfRule type="cellIs" dxfId="14" priority="18" operator="between">
      <formula>"D"</formula>
      <formula>"F"</formula>
    </cfRule>
  </conditionalFormatting>
  <conditionalFormatting sqref="F35">
    <cfRule type="cellIs" dxfId="13" priority="17" operator="between">
      <formula>"F"</formula>
      <formula>"F"</formula>
    </cfRule>
  </conditionalFormatting>
  <conditionalFormatting sqref="F35">
    <cfRule type="cellIs" dxfId="12" priority="16" operator="between">
      <formula>"D"</formula>
      <formula>"F"</formula>
    </cfRule>
  </conditionalFormatting>
  <conditionalFormatting sqref="F34">
    <cfRule type="cellIs" dxfId="11" priority="15" operator="between">
      <formula>"D"</formula>
      <formula>"F"</formula>
    </cfRule>
  </conditionalFormatting>
  <conditionalFormatting sqref="F36">
    <cfRule type="cellIs" dxfId="10" priority="14" operator="between">
      <formula>"F"</formula>
      <formula>"F"</formula>
    </cfRule>
  </conditionalFormatting>
  <conditionalFormatting sqref="F39">
    <cfRule type="cellIs" dxfId="9" priority="13" operator="between">
      <formula>"D"</formula>
      <formula>"F"</formula>
    </cfRule>
  </conditionalFormatting>
  <conditionalFormatting sqref="F37:F38">
    <cfRule type="cellIs" dxfId="8" priority="12" operator="between">
      <formula>"F"</formula>
      <formula>"F"</formula>
    </cfRule>
  </conditionalFormatting>
  <conditionalFormatting sqref="M37:M38">
    <cfRule type="cellIs" dxfId="7" priority="11" operator="between">
      <formula>"F"</formula>
      <formula>"F"</formula>
    </cfRule>
  </conditionalFormatting>
  <conditionalFormatting sqref="M17">
    <cfRule type="cellIs" dxfId="6" priority="9" operator="between">
      <formula>"D"</formula>
      <formula>"F"</formula>
    </cfRule>
  </conditionalFormatting>
  <conditionalFormatting sqref="F25">
    <cfRule type="cellIs" dxfId="5" priority="8" operator="between">
      <formula>"F"</formula>
      <formula>"F"</formula>
    </cfRule>
  </conditionalFormatting>
  <conditionalFormatting sqref="M15">
    <cfRule type="cellIs" dxfId="4" priority="7" operator="between">
      <formula>"D"</formula>
      <formula>"F"</formula>
    </cfRule>
  </conditionalFormatting>
  <conditionalFormatting sqref="F30">
    <cfRule type="cellIs" dxfId="3" priority="4" operator="between">
      <formula>"D"</formula>
      <formula>"F"</formula>
    </cfRule>
  </conditionalFormatting>
  <conditionalFormatting sqref="F31">
    <cfRule type="cellIs" dxfId="2" priority="3" operator="between">
      <formula>"D"</formula>
      <formula>"F"</formula>
    </cfRule>
  </conditionalFormatting>
  <conditionalFormatting sqref="F7">
    <cfRule type="cellIs" dxfId="1" priority="2" operator="between">
      <formula>"D"</formula>
      <formula>"F"</formula>
    </cfRule>
  </conditionalFormatting>
  <conditionalFormatting sqref="M18">
    <cfRule type="cellIs" dxfId="0" priority="1" operator="between">
      <formula>"F"</formula>
      <formula>"F"</formula>
    </cfRule>
  </conditionalFormatting>
  <hyperlinks>
    <hyperlink ref="I7" r:id="rId1" location="Syst_Goal_4" display="Humanities/Arts Diversity (SGR 4)"/>
    <hyperlink ref="I9" r:id="rId2" location="Syst_Goal_5"/>
    <hyperlink ref="B6" r:id="rId3" location="IGR_Goal__1"/>
    <hyperlink ref="I6" r:id="rId4" location="Syst_Goal_1"/>
    <hyperlink ref="B15" r:id="rId5" location="Syst_Goal_6" display="Natural Science"/>
    <hyperlink ref="I10" r:id="rId6" location="Syst_Goal_6"/>
    <hyperlink ref="B9" r:id="rId7" location="Syst_Goal_4" display="Humanities/Arts Diversity (SGR 4)"/>
    <hyperlink ref="B8" r:id="rId8" location="Syst_Goal_6" display="Natural Science"/>
    <hyperlink ref="I14" r:id="rId9" location="IGR_Goal__2" display="Cultural Aware Social &amp; Environ Resp (IGR 2)"/>
    <hyperlink ref="B17" r:id="rId10" display="http://catalog.sdstate.edu/preview_course_nopop.php?catoid=22&amp;coid=71675"/>
    <hyperlink ref="B22" r:id="rId11" display="http://catalog.sdstate.edu/preview_program.php?catoid=22&amp;poid=4163&amp;returnto=1921"/>
  </hyperlinks>
  <printOptions horizontalCentered="1" verticalCentered="1"/>
  <pageMargins left="0.2" right="0.2" top="0.25" bottom="0.25" header="0" footer="0"/>
  <pageSetup scale="90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22"/>
  <sheetViews>
    <sheetView tabSelected="1" topLeftCell="B1" workbookViewId="0">
      <selection activeCell="C26" sqref="C26"/>
    </sheetView>
  </sheetViews>
  <sheetFormatPr defaultColWidth="4" defaultRowHeight="14.1" customHeight="1" x14ac:dyDescent="0.25"/>
  <cols>
    <col min="1" max="1" width="2.140625" hidden="1" customWidth="1"/>
    <col min="2" max="2" width="38.7109375" customWidth="1"/>
    <col min="3" max="3" width="45" customWidth="1"/>
    <col min="4" max="4" width="7.85546875" style="285" customWidth="1"/>
  </cols>
  <sheetData>
    <row r="1" spans="1:4" s="255" customFormat="1" ht="18.75" customHeight="1" x14ac:dyDescent="0.3">
      <c r="A1" s="301"/>
      <c r="B1" s="323" t="s">
        <v>135</v>
      </c>
      <c r="C1" s="323"/>
      <c r="D1" s="323"/>
    </row>
    <row r="2" spans="1:4" ht="17.25" customHeight="1" thickBot="1" x14ac:dyDescent="0.3">
      <c r="A2" s="322" t="s">
        <v>133</v>
      </c>
      <c r="B2" s="322"/>
      <c r="C2" s="297" t="s">
        <v>159</v>
      </c>
      <c r="D2" s="298" t="s">
        <v>134</v>
      </c>
    </row>
    <row r="3" spans="1:4" ht="14.1" customHeight="1" x14ac:dyDescent="0.25">
      <c r="A3" s="291"/>
      <c r="B3" s="289" t="s">
        <v>131</v>
      </c>
      <c r="C3" s="289"/>
      <c r="D3" s="289"/>
    </row>
    <row r="4" spans="1:4" ht="14.1" customHeight="1" x14ac:dyDescent="0.25">
      <c r="A4" s="292" t="s">
        <v>132</v>
      </c>
      <c r="B4" s="290" t="s">
        <v>139</v>
      </c>
      <c r="C4" s="293" t="s">
        <v>137</v>
      </c>
      <c r="D4" s="294">
        <v>4</v>
      </c>
    </row>
    <row r="5" spans="1:4" ht="14.1" customHeight="1" x14ac:dyDescent="0.25">
      <c r="A5" s="292" t="s">
        <v>132</v>
      </c>
      <c r="B5" s="290" t="s">
        <v>140</v>
      </c>
      <c r="C5" s="293" t="s">
        <v>155</v>
      </c>
      <c r="D5" s="294">
        <v>4</v>
      </c>
    </row>
    <row r="6" spans="1:4" ht="14.1" customHeight="1" x14ac:dyDescent="0.25">
      <c r="A6" s="292" t="s">
        <v>132</v>
      </c>
      <c r="B6" s="290" t="s">
        <v>141</v>
      </c>
      <c r="C6" s="293" t="s">
        <v>156</v>
      </c>
      <c r="D6" s="294">
        <v>4</v>
      </c>
    </row>
    <row r="7" spans="1:4" ht="14.1" customHeight="1" x14ac:dyDescent="0.25">
      <c r="A7" s="292" t="s">
        <v>132</v>
      </c>
      <c r="B7" s="290" t="s">
        <v>142</v>
      </c>
      <c r="C7" s="293" t="s">
        <v>157</v>
      </c>
      <c r="D7" s="294">
        <v>4</v>
      </c>
    </row>
    <row r="8" spans="1:4" ht="14.1" customHeight="1" x14ac:dyDescent="0.25">
      <c r="A8" s="292" t="s">
        <v>132</v>
      </c>
      <c r="B8" s="290" t="s">
        <v>143</v>
      </c>
      <c r="C8" s="295" t="s">
        <v>138</v>
      </c>
      <c r="D8" s="296" t="s">
        <v>136</v>
      </c>
    </row>
    <row r="9" spans="1:4" ht="14.1" customHeight="1" x14ac:dyDescent="0.25">
      <c r="A9" s="292" t="s">
        <v>132</v>
      </c>
      <c r="B9" s="290" t="s">
        <v>144</v>
      </c>
      <c r="C9" s="295" t="s">
        <v>154</v>
      </c>
      <c r="D9" s="296" t="s">
        <v>136</v>
      </c>
    </row>
    <row r="10" spans="1:4" ht="14.1" customHeight="1" x14ac:dyDescent="0.25">
      <c r="A10" s="292" t="s">
        <v>132</v>
      </c>
      <c r="B10" s="290" t="s">
        <v>145</v>
      </c>
      <c r="C10" s="293"/>
      <c r="D10" s="296" t="s">
        <v>123</v>
      </c>
    </row>
    <row r="11" spans="1:4" ht="14.1" customHeight="1" x14ac:dyDescent="0.25">
      <c r="A11" s="292" t="s">
        <v>132</v>
      </c>
      <c r="B11" s="290" t="s">
        <v>93</v>
      </c>
      <c r="C11" s="295" t="s">
        <v>63</v>
      </c>
      <c r="D11" s="294">
        <v>3</v>
      </c>
    </row>
    <row r="12" spans="1:4" ht="14.1" customHeight="1" x14ac:dyDescent="0.25">
      <c r="A12" s="292" t="s">
        <v>132</v>
      </c>
      <c r="B12" s="290" t="s">
        <v>160</v>
      </c>
      <c r="C12" s="295" t="s">
        <v>63</v>
      </c>
      <c r="D12" s="294">
        <v>3</v>
      </c>
    </row>
    <row r="13" spans="1:4" ht="14.1" customHeight="1" x14ac:dyDescent="0.25">
      <c r="A13" s="292" t="s">
        <v>132</v>
      </c>
      <c r="B13" s="290" t="s">
        <v>153</v>
      </c>
      <c r="C13" s="295" t="s">
        <v>63</v>
      </c>
      <c r="D13" s="294">
        <v>3</v>
      </c>
    </row>
    <row r="14" spans="1:4" ht="14.1" customHeight="1" x14ac:dyDescent="0.25">
      <c r="A14" s="292" t="s">
        <v>132</v>
      </c>
      <c r="B14" s="290" t="s">
        <v>146</v>
      </c>
      <c r="C14" s="295" t="s">
        <v>63</v>
      </c>
      <c r="D14" s="294">
        <v>3</v>
      </c>
    </row>
    <row r="15" spans="1:4" ht="28.5" customHeight="1" x14ac:dyDescent="0.25">
      <c r="A15" s="292" t="s">
        <v>132</v>
      </c>
      <c r="B15" s="290" t="s">
        <v>161</v>
      </c>
      <c r="C15" s="299" t="s">
        <v>162</v>
      </c>
      <c r="D15" s="300" t="s">
        <v>123</v>
      </c>
    </row>
    <row r="16" spans="1:4" ht="14.1" customHeight="1" x14ac:dyDescent="0.25">
      <c r="A16" s="292" t="s">
        <v>132</v>
      </c>
      <c r="B16" s="290" t="s">
        <v>147</v>
      </c>
      <c r="C16" s="293"/>
      <c r="D16" s="296" t="s">
        <v>124</v>
      </c>
    </row>
    <row r="17" spans="1:4" ht="14.1" customHeight="1" x14ac:dyDescent="0.25">
      <c r="A17" s="292" t="s">
        <v>132</v>
      </c>
      <c r="B17" s="290" t="s">
        <v>148</v>
      </c>
      <c r="C17" s="293" t="s">
        <v>158</v>
      </c>
      <c r="D17" s="294">
        <v>3</v>
      </c>
    </row>
    <row r="18" spans="1:4" ht="14.1" customHeight="1" x14ac:dyDescent="0.25">
      <c r="A18" s="292" t="s">
        <v>132</v>
      </c>
      <c r="B18" s="290" t="s">
        <v>149</v>
      </c>
      <c r="C18" s="293"/>
      <c r="D18" s="296" t="s">
        <v>124</v>
      </c>
    </row>
    <row r="19" spans="1:4" ht="14.1" customHeight="1" x14ac:dyDescent="0.25">
      <c r="A19" s="292" t="s">
        <v>132</v>
      </c>
      <c r="B19" s="290" t="s">
        <v>150</v>
      </c>
      <c r="C19" s="293"/>
      <c r="D19" s="296" t="s">
        <v>124</v>
      </c>
    </row>
    <row r="20" spans="1:4" ht="14.1" customHeight="1" x14ac:dyDescent="0.25">
      <c r="A20" s="292" t="s">
        <v>132</v>
      </c>
      <c r="B20" s="290" t="s">
        <v>151</v>
      </c>
      <c r="C20" s="295" t="s">
        <v>63</v>
      </c>
      <c r="D20" s="296" t="s">
        <v>123</v>
      </c>
    </row>
    <row r="21" spans="1:4" ht="14.1" customHeight="1" x14ac:dyDescent="0.25">
      <c r="A21" s="292" t="s">
        <v>132</v>
      </c>
      <c r="B21" s="290" t="s">
        <v>152</v>
      </c>
      <c r="C21" s="293"/>
      <c r="D21" s="296" t="s">
        <v>123</v>
      </c>
    </row>
    <row r="22" spans="1:4" ht="14.1" customHeight="1" x14ac:dyDescent="0.25">
      <c r="A22" s="284" t="s">
        <v>132</v>
      </c>
      <c r="B22" s="286"/>
    </row>
  </sheetData>
  <mergeCells count="2">
    <mergeCell ref="A2:B2"/>
    <mergeCell ref="B1:D1"/>
  </mergeCells>
  <hyperlinks>
    <hyperlink ref="B4" r:id="rId1" display="http://catalog.sdstate.edu/preview_course_nopop.php?catoid=22&amp;coid=71673"/>
    <hyperlink ref="B5" r:id="rId2" display="http://catalog.sdstate.edu/preview_course_nopop.php?catoid=22&amp;coid=71674"/>
    <hyperlink ref="B6" r:id="rId3" display="http://catalog.sdstate.edu/preview_course_nopop.php?catoid=22&amp;coid=71675"/>
    <hyperlink ref="B7" r:id="rId4" display="http://catalog.sdstate.edu/preview_course_nopop.php?catoid=22&amp;coid=71676"/>
    <hyperlink ref="B8" r:id="rId5" display="http://catalog.sdstate.edu/preview_course_nopop.php?catoid=22&amp;coid=71677"/>
    <hyperlink ref="B9" r:id="rId6" display="http://catalog.sdstate.edu/preview_course_nopop.php?catoid=22&amp;coid=71678"/>
    <hyperlink ref="B10" r:id="rId7" display="http://catalog.sdstate.edu/preview_course_nopop.php?catoid=22&amp;coid=71679"/>
    <hyperlink ref="B11" r:id="rId8" display="http://catalog.sdstate.edu/preview_course_nopop.php?catoid=22&amp;coid=71680"/>
    <hyperlink ref="B12" r:id="rId9" display="http://catalog.sdstate.edu/content.php?catoid=22&amp;navoid=1925"/>
    <hyperlink ref="B13" r:id="rId10" display="http://catalog.sdstate.edu/preview_course_nopop.php?catoid=22&amp;coid=71682"/>
    <hyperlink ref="B14" r:id="rId11" display="http://catalog.sdstate.edu/preview_course_nopop.php?catoid=22&amp;coid=71683"/>
    <hyperlink ref="B15" r:id="rId12" display="http://catalog.sdstate.edu/preview_course_nopop.php?catoid=22&amp;coid=71684"/>
    <hyperlink ref="B16" r:id="rId13" display="http://catalog.sdstate.edu/preview_course_nopop.php?catoid=22&amp;coid=73512"/>
    <hyperlink ref="B17" r:id="rId14" display="http://catalog.sdstate.edu/preview_course_nopop.php?catoid=22&amp;coid=71685"/>
    <hyperlink ref="B18" r:id="rId15" display="http://catalog.sdstate.edu/preview_course_nopop.php?catoid=22&amp;coid=71686"/>
    <hyperlink ref="B19" r:id="rId16" display="http://catalog.sdstate.edu/preview_course_nopop.php?catoid=22&amp;coid=71687"/>
    <hyperlink ref="B20" r:id="rId17" display="http://catalog.sdstate.edu/preview_course_nopop.php?catoid=22&amp;coid=71688"/>
    <hyperlink ref="B21" r:id="rId18" display="http://catalog.sdstate.edu/preview_course_nopop.php?catoid=22&amp;coid=71689"/>
  </hyperlinks>
  <printOptions horizontalCentered="1"/>
  <pageMargins left="0.65" right="0.65" top="1" bottom="0.65" header="0.3" footer="0.3"/>
  <pageSetup fitToWidth="0" orientation="portrait" horizontalDpi="1200" verticalDpi="1200" r:id="rId1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BE7E1C-906F-4863-9E1A-ABD7A7DC3B2E}">
  <ds:schemaRefs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35163A8-1118-43B0-9610-1BFCA063B7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B7002C-405A-4E09-95C8-CE4C91F406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French</vt:lpstr>
      <vt:lpstr>French Course Options</vt:lpstr>
      <vt:lpstr>French!Print_Area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Lewis, Jessica</cp:lastModifiedBy>
  <cp:lastPrinted>2013-05-30T19:23:04Z</cp:lastPrinted>
  <dcterms:created xsi:type="dcterms:W3CDTF">2011-09-23T19:24:55Z</dcterms:created>
  <dcterms:modified xsi:type="dcterms:W3CDTF">2013-05-30T19:24:27Z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