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180" windowWidth="17055" windowHeight="7965"/>
  </bookViews>
  <sheets>
    <sheet name="English Education" sheetId="11" r:id="rId1"/>
    <sheet name="Course Information" sheetId="13" r:id="rId2"/>
    <sheet name="Guidesheet by goal" sheetId="12" r:id="rId3"/>
  </sheets>
  <definedNames>
    <definedName name="_xlnm.Print_Area" localSheetId="1">'Course Information'!$A$1:$D$82</definedName>
    <definedName name="_xlnm.Print_Area" localSheetId="0">'English Education'!$A$49:$M$99</definedName>
    <definedName name="_xlnm.Print_Area" localSheetId="2">'Guidesheet by goal'!$A$2:$L$49</definedName>
  </definedNames>
  <calcPr calcId="145621"/>
</workbook>
</file>

<file path=xl/calcChain.xml><?xml version="1.0" encoding="utf-8"?>
<calcChain xmlns="http://schemas.openxmlformats.org/spreadsheetml/2006/main">
  <c r="J50" i="11" l="1"/>
  <c r="K86" i="11"/>
  <c r="C99" i="11"/>
  <c r="K40" i="11"/>
  <c r="K33" i="11"/>
  <c r="K22" i="11"/>
  <c r="D13" i="11" l="1"/>
  <c r="A59" i="11"/>
  <c r="B59" i="11"/>
  <c r="C59" i="11"/>
  <c r="D59" i="11"/>
  <c r="E59" i="11"/>
  <c r="F59" i="11"/>
  <c r="A67" i="11"/>
  <c r="B67" i="11"/>
  <c r="C67" i="11"/>
  <c r="D67" i="11"/>
  <c r="E67" i="11"/>
  <c r="F67" i="11"/>
  <c r="A68" i="11"/>
  <c r="B68" i="11"/>
  <c r="C68" i="11"/>
  <c r="D68" i="11"/>
  <c r="E68" i="11"/>
  <c r="F68" i="11"/>
  <c r="K66" i="11"/>
  <c r="A62" i="11"/>
  <c r="K13" i="11"/>
  <c r="D66" i="11" l="1"/>
  <c r="D32" i="11" l="1"/>
  <c r="H64" i="11" l="1"/>
  <c r="I64" i="11"/>
  <c r="J64" i="11"/>
  <c r="K64" i="11"/>
  <c r="L64" i="11"/>
  <c r="M64" i="11"/>
  <c r="A87" i="11"/>
  <c r="B87" i="11"/>
  <c r="C87" i="11"/>
  <c r="D87" i="11"/>
  <c r="E87" i="11"/>
  <c r="F87" i="11"/>
  <c r="A83" i="11"/>
  <c r="B83" i="11"/>
  <c r="C83" i="11"/>
  <c r="D83" i="11"/>
  <c r="E83" i="11"/>
  <c r="F83" i="11"/>
  <c r="A84" i="11"/>
  <c r="B84" i="11"/>
  <c r="C84" i="11"/>
  <c r="D84" i="11"/>
  <c r="E84" i="11"/>
  <c r="F84" i="11"/>
  <c r="A80" i="11"/>
  <c r="B80" i="11"/>
  <c r="C80" i="11"/>
  <c r="D80" i="11"/>
  <c r="E80" i="11"/>
  <c r="F80" i="11"/>
  <c r="A64" i="11"/>
  <c r="H63" i="11" s="1"/>
  <c r="B64" i="11"/>
  <c r="I63" i="11" s="1"/>
  <c r="C64" i="11"/>
  <c r="J63" i="11" s="1"/>
  <c r="D64" i="11"/>
  <c r="K63" i="11" s="1"/>
  <c r="E64" i="11"/>
  <c r="L63" i="11" s="1"/>
  <c r="F64" i="11"/>
  <c r="M63" i="11" s="1"/>
  <c r="H61" i="11"/>
  <c r="B62" i="11"/>
  <c r="I61" i="11" s="1"/>
  <c r="C62" i="11"/>
  <c r="J61" i="11" s="1"/>
  <c r="D62" i="11"/>
  <c r="K61" i="11" s="1"/>
  <c r="E62" i="11"/>
  <c r="L61" i="11" s="1"/>
  <c r="F62" i="11"/>
  <c r="M61" i="11" s="1"/>
  <c r="A63" i="11"/>
  <c r="H62" i="11" s="1"/>
  <c r="B63" i="11"/>
  <c r="I62" i="11" s="1"/>
  <c r="C63" i="11"/>
  <c r="J62" i="11" s="1"/>
  <c r="D63" i="11"/>
  <c r="K62" i="11" s="1"/>
  <c r="E63" i="11"/>
  <c r="L62" i="11" s="1"/>
  <c r="F63" i="11"/>
  <c r="M62" i="11" s="1"/>
  <c r="F90" i="11" l="1"/>
  <c r="E90" i="11"/>
  <c r="D90" i="11"/>
  <c r="C90" i="11"/>
  <c r="B90" i="11"/>
  <c r="A90" i="11"/>
  <c r="D89" i="11"/>
  <c r="D86" i="11"/>
  <c r="D82" i="11"/>
  <c r="D77" i="11" s="1"/>
  <c r="F75" i="11"/>
  <c r="E75" i="11"/>
  <c r="D75" i="11"/>
  <c r="C75" i="11"/>
  <c r="B75" i="11"/>
  <c r="A75" i="11"/>
  <c r="F74" i="11"/>
  <c r="E74" i="11"/>
  <c r="D74" i="11"/>
  <c r="C74" i="11"/>
  <c r="B74" i="11"/>
  <c r="A74" i="11"/>
  <c r="F71" i="11"/>
  <c r="E71" i="11"/>
  <c r="D71" i="11"/>
  <c r="C71" i="11"/>
  <c r="B71" i="11"/>
  <c r="A71" i="11"/>
  <c r="D70" i="11"/>
  <c r="D58" i="11"/>
  <c r="F56" i="11"/>
  <c r="E56" i="11"/>
  <c r="D56" i="11"/>
  <c r="C56" i="11"/>
  <c r="B56" i="11"/>
  <c r="A56" i="11"/>
  <c r="F55" i="11"/>
  <c r="E55" i="11"/>
  <c r="D55" i="11"/>
  <c r="D54" i="11" s="1"/>
  <c r="C55" i="11"/>
  <c r="B55" i="11"/>
  <c r="A55" i="11"/>
  <c r="B50" i="11"/>
  <c r="A50" i="11"/>
  <c r="A49" i="11"/>
  <c r="D21" i="11"/>
  <c r="K42" i="11" s="1"/>
  <c r="D99" i="11" s="1"/>
  <c r="H4" i="11"/>
  <c r="D61" i="11" l="1"/>
  <c r="J4" i="11"/>
  <c r="D73" i="11"/>
  <c r="J3" i="11"/>
  <c r="D53" i="11" l="1"/>
</calcChain>
</file>

<file path=xl/sharedStrings.xml><?xml version="1.0" encoding="utf-8"?>
<sst xmlns="http://schemas.openxmlformats.org/spreadsheetml/2006/main" count="442" uniqueCount="298">
  <si>
    <t>Student</t>
  </si>
  <si>
    <t>GPA</t>
  </si>
  <si>
    <t>Advisor</t>
  </si>
  <si>
    <t>Comments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</si>
  <si>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</si>
  <si>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</si>
  <si>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</si>
  <si>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</si>
  <si>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</si>
  <si>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</si>
  <si>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</si>
  <si>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</si>
  <si>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</si>
  <si>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</si>
  <si>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Total SDSU Credits</t>
  </si>
  <si>
    <t>First Year Experience</t>
  </si>
  <si>
    <t>Cultural Awareness/Responsibility</t>
  </si>
  <si>
    <t>Globalization Requirement</t>
  </si>
  <si>
    <t>Advanced Writing Requirement</t>
  </si>
  <si>
    <t>Total Program Credits</t>
  </si>
  <si>
    <t>SEM</t>
  </si>
  <si>
    <t>CR</t>
  </si>
  <si>
    <t>SGR courses</t>
  </si>
  <si>
    <t>IGR courses</t>
  </si>
  <si>
    <t>Advanced Writing (AW)</t>
  </si>
  <si>
    <t>Globalization (G)</t>
  </si>
  <si>
    <t>Major Courses (C or better grade required</t>
  </si>
  <si>
    <t>UC 109</t>
  </si>
  <si>
    <t>SPCM 101</t>
  </si>
  <si>
    <t>ENGL 101</t>
  </si>
  <si>
    <t>SGR #4</t>
  </si>
  <si>
    <t>SGR #6</t>
  </si>
  <si>
    <t>SGR #3</t>
  </si>
  <si>
    <t>Natural Science (SGR 6)</t>
  </si>
  <si>
    <t>Fundamentals of Speech (SGR 2)</t>
  </si>
  <si>
    <t>First Year Seminar (IGR 1)</t>
  </si>
  <si>
    <t>Composition I (SGR 1)</t>
  </si>
  <si>
    <t>ENGL 201</t>
  </si>
  <si>
    <t>Composition II (SGR 1)</t>
  </si>
  <si>
    <t>IGR #2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</si>
  <si>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</si>
  <si>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</si>
  <si>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</si>
  <si>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</si>
  <si>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</si>
  <si>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SGR #5</t>
  </si>
  <si>
    <t>Mathematics (SGR 5)</t>
  </si>
  <si>
    <t>Math 102 or higher</t>
  </si>
  <si>
    <t>Natural Sciences (6 credits)</t>
  </si>
  <si>
    <t>Institutional Graduation Requirements (IGRs) (5 credits)</t>
  </si>
  <si>
    <t>System Gen Ed Requirements  (SGR) (30 credits, Complete First 2 Years)</t>
  </si>
  <si>
    <t>ENGL 151</t>
  </si>
  <si>
    <t>Introduction to English Studies</t>
  </si>
  <si>
    <t>Required for all majors; offered fall only</t>
  </si>
  <si>
    <t>F</t>
  </si>
  <si>
    <t>ENGL 221</t>
  </si>
  <si>
    <t>S</t>
  </si>
  <si>
    <t>Student Teaching</t>
  </si>
  <si>
    <t>SEED 488</t>
  </si>
  <si>
    <t>Educational Assessment</t>
  </si>
  <si>
    <t>EDER 415</t>
  </si>
  <si>
    <t>Social Foundations, Mgt and Law</t>
  </si>
  <si>
    <t>SEED 410</t>
  </si>
  <si>
    <t>Education Sec Students w/Disab</t>
  </si>
  <si>
    <t>SPED 405</t>
  </si>
  <si>
    <t>Middle School Phil &amp; Methods</t>
  </si>
  <si>
    <t>EDFN 427</t>
  </si>
  <si>
    <t>Human Relations</t>
  </si>
  <si>
    <t>EDFN 475</t>
  </si>
  <si>
    <t>Supervised Clinical/Field Exp</t>
  </si>
  <si>
    <t>SEED 314</t>
  </si>
  <si>
    <t>Reading in the Content Area</t>
  </si>
  <si>
    <t>SEED 450</t>
  </si>
  <si>
    <t>SEED 420/L</t>
  </si>
  <si>
    <t>Computer Based Tech and Learn</t>
  </si>
  <si>
    <t>EDFN 365</t>
  </si>
  <si>
    <t>Educational Psychology</t>
  </si>
  <si>
    <t>EPSY 302</t>
  </si>
  <si>
    <t>EDFN 338</t>
  </si>
  <si>
    <t>Requirements for Teacher Education Specialization</t>
  </si>
  <si>
    <t>ENGL 241</t>
  </si>
  <si>
    <t>ENGL ED REQ</t>
  </si>
  <si>
    <t>ENGL 330</t>
  </si>
  <si>
    <t>LING 203</t>
  </si>
  <si>
    <t>ENGL 240</t>
  </si>
  <si>
    <t>Offered on-line only.</t>
  </si>
  <si>
    <t>ENGL 424</t>
  </si>
  <si>
    <t>EDFN 415</t>
  </si>
  <si>
    <t>Social Foundations, Management, and Law</t>
  </si>
  <si>
    <t>7-12 Student Teaching</t>
  </si>
  <si>
    <t>PSIII</t>
  </si>
  <si>
    <t>PS II</t>
  </si>
  <si>
    <t>PS I</t>
  </si>
  <si>
    <t xml:space="preserve">SEED 314 </t>
  </si>
  <si>
    <t>ELECTIVE</t>
  </si>
  <si>
    <r>
      <rPr>
        <b/>
        <sz val="12"/>
        <color rgb="FFFF0000"/>
        <rFont val="Calibri"/>
        <family val="2"/>
        <scheme val="minor"/>
      </rPr>
      <t xml:space="preserve">Bachelor of Arts in English - English Education Specialization </t>
    </r>
    <r>
      <rPr>
        <b/>
        <sz val="12"/>
        <rFont val="Calibri"/>
        <family val="2"/>
        <scheme val="minor"/>
      </rPr>
      <t>(Fall 2013)</t>
    </r>
  </si>
  <si>
    <t>ENGL 151 - Introduction to English Studies</t>
  </si>
  <si>
    <t>LING 203 - English Grammar</t>
  </si>
  <si>
    <t>ENGL 221 - British Literature I * ** (G)</t>
  </si>
  <si>
    <t>ENGL 240 - Juvenile Literature * **</t>
  </si>
  <si>
    <t>ENGL 241 - American Literature I * **</t>
  </si>
  <si>
    <t>ENGL 222 - British Literature II * ** (G)</t>
  </si>
  <si>
    <t>ENGL 330 - Shakespeare</t>
  </si>
  <si>
    <t>ENGL 424 - 7-12 Language Arts Methods (AW)</t>
  </si>
  <si>
    <t>ENGL 445 - American Indian Literature</t>
  </si>
  <si>
    <t>ENGL 479 - Capstone Course and Writing in the Discipline (AW)</t>
  </si>
  <si>
    <t>OR ENGL 447 - American Indian Literature of the Present</t>
  </si>
  <si>
    <t>OR ENGL 242 - American Literature II * **</t>
  </si>
  <si>
    <t>English or Linguistics Elective Course</t>
  </si>
  <si>
    <t>G, SGR #4, IGR #2</t>
  </si>
  <si>
    <t>HIST 122 - Western Civilization II * **(G)</t>
  </si>
  <si>
    <t>SGR #4, IGR #2</t>
  </si>
  <si>
    <t xml:space="preserve">HIST 121 - Western Civilization I * ** </t>
  </si>
  <si>
    <t xml:space="preserve">    OR  Select a groupg of courses from above or below</t>
  </si>
  <si>
    <t>HIST 112 - World Civilizations II * ** (G)</t>
  </si>
  <si>
    <t xml:space="preserve">HIST 111 - World Civilizations I * ** </t>
  </si>
  <si>
    <t>Supporting Coursework: 6</t>
  </si>
  <si>
    <t>ENGL 101 and 201</t>
  </si>
  <si>
    <t>LING 452-552 - General Semantics</t>
  </si>
  <si>
    <r>
      <t xml:space="preserve">ENGL 201 is a </t>
    </r>
    <r>
      <rPr>
        <i/>
        <sz val="12"/>
        <color theme="0" tint="-0.499984740745262"/>
        <rFont val="Arial Narrow"/>
        <family val="2"/>
      </rPr>
      <t>recommended</t>
    </r>
    <r>
      <rPr>
        <sz val="12"/>
        <color theme="0" tint="-0.499984740745262"/>
        <rFont val="Arial Narrow"/>
        <family val="2"/>
      </rPr>
      <t xml:space="preserve"> prerequisite</t>
    </r>
  </si>
  <si>
    <t>LING 443-543 - Development of the English Language</t>
  </si>
  <si>
    <t>LING 425-525 - The Structure of English</t>
  </si>
  <si>
    <t>LING 420-520 - The New English</t>
  </si>
  <si>
    <r>
      <t xml:space="preserve">ENGL 101 </t>
    </r>
    <r>
      <rPr>
        <sz val="11"/>
        <color theme="0" tint="-0.499984740745262"/>
        <rFont val="Calibri"/>
        <family val="2"/>
        <scheme val="minor"/>
      </rPr>
      <t>ENGL 201 is a recommended prerequisite</t>
    </r>
  </si>
  <si>
    <t>ENGL 492-592 - Topics</t>
  </si>
  <si>
    <t>ENGL 484 - Literary Criticism</t>
  </si>
  <si>
    <t>ENGL 383</t>
  </si>
  <si>
    <t>ENGL 483-583 - Advanced Creative Writing</t>
  </si>
  <si>
    <t>Senior class standing; ENGL-151</t>
  </si>
  <si>
    <t>ENGL 125</t>
  </si>
  <si>
    <t>ENGL 470 - Capstone in Peace and Conflict Studies</t>
  </si>
  <si>
    <t xml:space="preserve">ENGL 460-560 - Contemporary American Literature </t>
  </si>
  <si>
    <t xml:space="preserve">ENGL 459-559 - American Literature Between the Wars </t>
  </si>
  <si>
    <t xml:space="preserve">ENGL 454-554 - American Realism and Naturalism </t>
  </si>
  <si>
    <t>junior class standing</t>
  </si>
  <si>
    <t xml:space="preserve">ENGL 453-553 - American Renaissance </t>
  </si>
  <si>
    <t xml:space="preserve">ENGL 440-540 - Contemporary English Literature </t>
  </si>
  <si>
    <t xml:space="preserve">ENGL 439-539 - Modern English Literature </t>
  </si>
  <si>
    <t xml:space="preserve">ENGL 438-538 - English Victorian Literature </t>
  </si>
  <si>
    <t xml:space="preserve">ENGL 437-537 - English Romantic Literature </t>
  </si>
  <si>
    <t xml:space="preserve">ENGL 434-534 - 18th Century English Literature </t>
  </si>
  <si>
    <t xml:space="preserve">ENGL 428-528 - English Renaissance/16th Century Literature </t>
  </si>
  <si>
    <t xml:space="preserve">ENGL 427-527 - Advanced Shakespeare </t>
  </si>
  <si>
    <t xml:space="preserve">ENGL 423-523 - Old and Middle English Literature </t>
  </si>
  <si>
    <t xml:space="preserve">ENGL 422-522 - Age of Chaucer </t>
  </si>
  <si>
    <t>ENGL 410 - Mythology and Literature (COM) (AW)</t>
  </si>
  <si>
    <t>ENGL 201 and 12 credits from the subject ENGL.</t>
  </si>
  <si>
    <t>ENGL 383 - Creative Writing</t>
  </si>
  <si>
    <t>ENGL 380 - Futuristic Communications</t>
  </si>
  <si>
    <t>ENGL 379 - Technical Communication (COM) (AW)</t>
  </si>
  <si>
    <t xml:space="preserve">ENGL 368 - American Novel  </t>
  </si>
  <si>
    <t xml:space="preserve">ENGL 367 - American Short Story  </t>
  </si>
  <si>
    <t xml:space="preserve">ENGL 356 - American Poetry  </t>
  </si>
  <si>
    <t xml:space="preserve">ENGL 335 - English Novel  </t>
  </si>
  <si>
    <t xml:space="preserve">ENGL 334 - English Drama  </t>
  </si>
  <si>
    <t>ENGL 268 - Literature * (COM)</t>
  </si>
  <si>
    <t>ENGL 256 - Literature of the American West * **</t>
  </si>
  <si>
    <t>ENGL 250 - Science Fiction *</t>
  </si>
  <si>
    <t>ENGL 249 - Literature of Diverse Cultures * **</t>
  </si>
  <si>
    <t>ENGL 248 - Women in Literature * **</t>
  </si>
  <si>
    <r>
      <rPr>
        <b/>
        <sz val="11"/>
        <color rgb="FF000000"/>
        <rFont val="Arial Narrow"/>
        <family val="2"/>
      </rPr>
      <t>One is Required/</t>
    </r>
    <r>
      <rPr>
        <sz val="11"/>
        <color rgb="FFFF0000"/>
        <rFont val="Arial Narrow"/>
        <family val="2"/>
      </rPr>
      <t>Spring</t>
    </r>
    <r>
      <rPr>
        <b/>
        <sz val="11"/>
        <color rgb="FF000000"/>
        <rFont val="Arial Narrow"/>
        <family val="2"/>
      </rPr>
      <t>/</t>
    </r>
    <r>
      <rPr>
        <sz val="11"/>
        <color rgb="FF000000"/>
        <rFont val="Arial Narrow"/>
        <family val="2"/>
      </rPr>
      <t>SGR #4, IGR #2</t>
    </r>
  </si>
  <si>
    <r>
      <t xml:space="preserve">     </t>
    </r>
    <r>
      <rPr>
        <b/>
        <i/>
        <sz val="11"/>
        <color theme="10"/>
        <rFont val="Calibri"/>
        <family val="2"/>
        <scheme val="minor"/>
      </rPr>
      <t xml:space="preserve"> OR  </t>
    </r>
    <r>
      <rPr>
        <sz val="11"/>
        <color theme="10"/>
        <rFont val="Calibri"/>
        <family val="2"/>
        <scheme val="minor"/>
      </rPr>
      <t>ENGL 242 - American Literature II * **</t>
    </r>
  </si>
  <si>
    <r>
      <rPr>
        <b/>
        <sz val="11"/>
        <color rgb="FF000000"/>
        <rFont val="Arial Narrow"/>
        <family val="2"/>
      </rPr>
      <t>One is Required/</t>
    </r>
    <r>
      <rPr>
        <sz val="11"/>
        <color rgb="FFFF0000"/>
        <rFont val="Arial Narrow"/>
        <family val="2"/>
      </rPr>
      <t>Fall</t>
    </r>
    <r>
      <rPr>
        <b/>
        <sz val="11"/>
        <color rgb="FF000000"/>
        <rFont val="Arial Narrow"/>
        <family val="2"/>
      </rPr>
      <t>/</t>
    </r>
    <r>
      <rPr>
        <sz val="11"/>
        <color rgb="FF000000"/>
        <rFont val="Arial Narrow"/>
        <family val="2"/>
      </rPr>
      <t>SGR #4, IGR #2</t>
    </r>
  </si>
  <si>
    <r>
      <t>ENGL 241 - American Literature I * **</t>
    </r>
    <r>
      <rPr>
        <b/>
        <i/>
        <sz val="11"/>
        <color theme="10"/>
        <rFont val="Calibri"/>
        <family val="2"/>
        <scheme val="minor"/>
      </rPr>
      <t/>
    </r>
  </si>
  <si>
    <t xml:space="preserve">ENGL 330 - Shakespeare </t>
  </si>
  <si>
    <r>
      <rPr>
        <b/>
        <sz val="11"/>
        <color rgb="FF000000"/>
        <rFont val="Arial Narrow"/>
        <family val="2"/>
      </rPr>
      <t>Required</t>
    </r>
    <r>
      <rPr>
        <sz val="11"/>
        <color rgb="FF000000"/>
        <rFont val="Arial Narrow"/>
        <family val="2"/>
      </rPr>
      <t>/G, SGR #4, IGR #2</t>
    </r>
  </si>
  <si>
    <r>
      <rPr>
        <b/>
        <sz val="11"/>
        <color rgb="FF000000"/>
        <rFont val="Arial Narrow"/>
        <family val="2"/>
      </rPr>
      <t>Required</t>
    </r>
    <r>
      <rPr>
        <sz val="11"/>
        <color rgb="FF000000"/>
        <rFont val="Arial Narrow"/>
        <family val="2"/>
      </rPr>
      <t>/</t>
    </r>
    <r>
      <rPr>
        <sz val="11"/>
        <color rgb="FFFF0000"/>
        <rFont val="Arial Narrow"/>
        <family val="2"/>
      </rPr>
      <t>Fall</t>
    </r>
    <r>
      <rPr>
        <sz val="11"/>
        <color rgb="FF000000"/>
        <rFont val="Arial Narrow"/>
        <family val="2"/>
      </rPr>
      <t>/ G, SGR #4, IGR #2</t>
    </r>
  </si>
  <si>
    <t xml:space="preserve">G, SGR #4, </t>
  </si>
  <si>
    <t>ENGL 212 - World Literature II * (G)</t>
  </si>
  <si>
    <t>ENGL 211 - World Literature I * ** (G)</t>
  </si>
  <si>
    <t>ENGL 210 - Introduction to Literature * **</t>
  </si>
  <si>
    <t>ENGL 125 - Introduction to Peace and Conflict Studies**</t>
  </si>
  <si>
    <r>
      <rPr>
        <b/>
        <sz val="11"/>
        <color theme="1"/>
        <rFont val="Calibri"/>
        <family val="2"/>
        <scheme val="minor"/>
      </rPr>
      <t>Required</t>
    </r>
    <r>
      <rPr>
        <sz val="11"/>
        <color theme="1"/>
        <rFont val="Calibri"/>
        <family val="2"/>
        <scheme val="minor"/>
      </rPr>
      <t>/SGR # 1, SGR #7</t>
    </r>
  </si>
  <si>
    <t>ENGL 201 - Composition II *</t>
  </si>
  <si>
    <r>
      <t>Required/</t>
    </r>
    <r>
      <rPr>
        <sz val="11"/>
        <color rgb="FFFF0000"/>
        <rFont val="Calibri"/>
        <family val="2"/>
        <scheme val="minor"/>
      </rPr>
      <t>Fall</t>
    </r>
  </si>
  <si>
    <t>ENGL 101 - Composition I *</t>
  </si>
  <si>
    <t>Prerequisites</t>
  </si>
  <si>
    <t>Notes</t>
  </si>
  <si>
    <t>Course Name</t>
  </si>
  <si>
    <t>PDF: English List of Courses and Requirements</t>
  </si>
  <si>
    <t>Fall only.</t>
  </si>
  <si>
    <t>5-12 Teaching Methods and Lab</t>
  </si>
  <si>
    <t>7-12 Reading and Content Literacy</t>
  </si>
  <si>
    <t>Supervised Clinical/Field Experience</t>
  </si>
  <si>
    <t xml:space="preserve">Middle School: Philosophy and Application </t>
  </si>
  <si>
    <t>History and Culture of the American Indian</t>
  </si>
  <si>
    <t xml:space="preserve">Indians of North America </t>
  </si>
  <si>
    <t xml:space="preserve">HIST/AIS 368 </t>
  </si>
  <si>
    <t>Computer-Based Technology and Learning</t>
  </si>
  <si>
    <t>American Literature</t>
  </si>
  <si>
    <t>Shakespeare</t>
  </si>
  <si>
    <t>Juvenile Literature</t>
  </si>
  <si>
    <t>7-12 Language Arts Methods</t>
  </si>
  <si>
    <t>English Grammar</t>
  </si>
  <si>
    <t>ENGL 479</t>
  </si>
  <si>
    <r>
      <rPr>
        <b/>
        <sz val="9"/>
        <color rgb="FFFF0000"/>
        <rFont val="Calibri"/>
        <family val="2"/>
        <scheme val="minor"/>
      </rPr>
      <t>Prerequisites</t>
    </r>
    <r>
      <rPr>
        <b/>
        <sz val="9"/>
        <rFont val="Calibri"/>
        <family val="2"/>
        <scheme val="minor"/>
      </rPr>
      <t>/Comments</t>
    </r>
  </si>
  <si>
    <r>
      <rPr>
        <b/>
        <sz val="11"/>
        <color theme="10"/>
        <rFont val="Calibri"/>
        <family val="2"/>
        <scheme val="minor"/>
      </rPr>
      <t xml:space="preserve">   OR</t>
    </r>
    <r>
      <rPr>
        <sz val="11"/>
        <color theme="10"/>
        <rFont val="Calibri"/>
        <family val="2"/>
        <scheme val="minor"/>
      </rPr>
      <t xml:space="preserve"> ENGL 447 - American Indian Literature of the Present</t>
    </r>
  </si>
  <si>
    <t>ENGL 445</t>
  </si>
  <si>
    <t>American Indian Literature</t>
  </si>
  <si>
    <t>American Indian Literature of the Present</t>
  </si>
  <si>
    <t>PSYC 101</t>
  </si>
  <si>
    <t>Introduction to Sociology (SGR #3)</t>
  </si>
  <si>
    <t>General Psychology (SGR #3)</t>
  </si>
  <si>
    <r>
      <rPr>
        <b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 SOC 100</t>
    </r>
  </si>
  <si>
    <t>Psyc or Soc for teacher edu</t>
  </si>
  <si>
    <r>
      <rPr>
        <b/>
        <sz val="9"/>
        <rFont val="Calibri"/>
        <family val="2"/>
        <scheme val="minor"/>
      </rPr>
      <t xml:space="preserve">OR </t>
    </r>
    <r>
      <rPr>
        <sz val="9"/>
        <rFont val="Calibri"/>
        <family val="2"/>
        <scheme val="minor"/>
      </rPr>
      <t xml:space="preserve"> ENGL 447</t>
    </r>
  </si>
  <si>
    <t>Social Sciences/Diversity</t>
  </si>
  <si>
    <t>ENGL 222</t>
  </si>
  <si>
    <t>British Literature II (G)</t>
  </si>
  <si>
    <r>
      <rPr>
        <b/>
        <sz val="9"/>
        <rFont val="Calibri"/>
        <family val="2"/>
        <scheme val="minor"/>
      </rPr>
      <t>OR</t>
    </r>
    <r>
      <rPr>
        <sz val="9"/>
        <rFont val="Calibri"/>
        <family val="2"/>
        <scheme val="minor"/>
      </rPr>
      <t xml:space="preserve"> ENGL 242</t>
    </r>
  </si>
  <si>
    <t>American Literature II</t>
  </si>
  <si>
    <t>British Literature I (G)</t>
  </si>
  <si>
    <t>Recommend ENGL 256</t>
  </si>
  <si>
    <t>(IGR #2)</t>
  </si>
  <si>
    <t>Social Sciences Requirement (8 Credits)</t>
  </si>
  <si>
    <t>Humanities Requirement (6 Credits)</t>
  </si>
  <si>
    <t>Spring only; see note on program guide sheet</t>
  </si>
  <si>
    <r>
      <t>Note:</t>
    </r>
    <r>
      <rPr>
        <b/>
        <sz val="8"/>
        <rFont val="Calibri"/>
        <family val="2"/>
        <scheme val="minor"/>
      </rPr>
      <t xml:space="preserve"> Courses with an * before them are prerequisites for other courses and the Student must receive a C or above in them.</t>
    </r>
  </si>
  <si>
    <t>Education Course Work</t>
  </si>
  <si>
    <t>PS I standing</t>
  </si>
  <si>
    <t>PS II standing</t>
  </si>
  <si>
    <t>must be successfully completed prior to PS III</t>
  </si>
  <si>
    <t>1-4</t>
  </si>
  <si>
    <t>Native American Courses Approved for Teacher Education</t>
  </si>
  <si>
    <t>PS III standing</t>
  </si>
  <si>
    <t>Credits</t>
  </si>
  <si>
    <t>English Course Information</t>
  </si>
  <si>
    <t>EDFN 338 Foundations of American Education</t>
  </si>
  <si>
    <t>EPSY 302 Educational Psychology</t>
  </si>
  <si>
    <t>SEED 450 7-12 Reading and Content Literacy</t>
  </si>
  <si>
    <t>SEED 314 Supervised Clinical/Field Experience</t>
  </si>
  <si>
    <t>SEED 420-420L 5-12 Teaching Methods and Lab</t>
  </si>
  <si>
    <t>EDFN 365 Computer-Based Technology and Learning</t>
  </si>
  <si>
    <t>EDFN 427-527 Middle School: Philosophy and Application</t>
  </si>
  <si>
    <t>EDFN 475 Human Relations</t>
  </si>
  <si>
    <t>SPED 405 Educating Secondary Students with Disabilities</t>
  </si>
  <si>
    <t>SEED 410 Social Foundations, Management and Law</t>
  </si>
  <si>
    <t>EDER 415 Educational Assessment</t>
  </si>
  <si>
    <t>SEED 488 7-12 Student Teaching</t>
  </si>
  <si>
    <t xml:space="preserve">College of Arts and Sciences Requirements </t>
  </si>
  <si>
    <r>
      <t>Modern Languages</t>
    </r>
    <r>
      <rPr>
        <sz val="7.5"/>
        <rFont val="Calibri"/>
        <family val="2"/>
      </rPr>
      <t xml:space="preserve"> (3-14 credits -  completion and competency in</t>
    </r>
    <r>
      <rPr>
        <b/>
        <sz val="7.5"/>
        <rFont val="Calibri"/>
        <family val="2"/>
      </rPr>
      <t xml:space="preserve"> 1 language </t>
    </r>
    <r>
      <rPr>
        <sz val="7.5"/>
        <rFont val="Calibri"/>
        <family val="2"/>
      </rPr>
      <t>at the 202 level)</t>
    </r>
  </si>
  <si>
    <t>GR</t>
  </si>
  <si>
    <t>Modern Language 202 Course</t>
  </si>
  <si>
    <t xml:space="preserve">To begin coursework above the 101 level, complete modern language placement evaluation </t>
  </si>
  <si>
    <t>Modern Language 201 Course</t>
  </si>
  <si>
    <t>Modern Language 102 Course</t>
  </si>
  <si>
    <t>Modern Language 101 Course</t>
  </si>
  <si>
    <t xml:space="preserve">Humanities/Diversity </t>
  </si>
  <si>
    <t>HUM ELECT</t>
  </si>
  <si>
    <t>Select course in sequence of HIST 111 &amp; 112 OR 121 &amp; 122</t>
  </si>
  <si>
    <t>`</t>
  </si>
  <si>
    <t>Arts &amp; Sciences Approved Modern Language</t>
  </si>
  <si>
    <t>ML ELECT</t>
  </si>
  <si>
    <t>SOC SCI ELECT</t>
  </si>
  <si>
    <t>Arts &amp; Sciences Approved Social Science</t>
  </si>
  <si>
    <t>English elective</t>
  </si>
  <si>
    <t>Requirements for Major</t>
  </si>
  <si>
    <t>Teacher Education Coursework</t>
  </si>
  <si>
    <t>Freshman Year Fall Courses 2013</t>
  </si>
  <si>
    <t>Freshman Year Spring Courses 2014</t>
  </si>
  <si>
    <t>Sophomore Year Fall Courses 2014</t>
  </si>
  <si>
    <t>Sophomore Year Spring Courses 2015</t>
  </si>
  <si>
    <t>Junior Year Fall Course 2015</t>
  </si>
  <si>
    <t>Junior Year Spring Courses 2016</t>
  </si>
  <si>
    <t>Senior Year Fall Courses 2016</t>
  </si>
  <si>
    <t>Senior Year Spring Courses 2017</t>
  </si>
  <si>
    <t>Intro. to Educating Secndry Students w/Dis.</t>
  </si>
  <si>
    <t>Capstone Course &amp; Writing in the Discipline</t>
  </si>
  <si>
    <r>
      <rPr>
        <sz val="7.5"/>
        <rFont val="Calibri"/>
        <family val="2"/>
        <scheme val="minor"/>
      </rPr>
      <t>OR</t>
    </r>
    <r>
      <rPr>
        <sz val="8.5"/>
        <rFont val="Calibri"/>
        <family val="2"/>
        <scheme val="minor"/>
      </rPr>
      <t xml:space="preserve"> ANTH/AIS 421</t>
    </r>
  </si>
  <si>
    <t>Contact advisor to discuss elective choice</t>
  </si>
  <si>
    <t>Contact advisor to discuss elective</t>
  </si>
  <si>
    <t>taken as needed*</t>
  </si>
  <si>
    <t>from 2 disciplines</t>
  </si>
  <si>
    <t>Spring only.</t>
  </si>
  <si>
    <t>Modern Language, as needed*</t>
  </si>
  <si>
    <t>Anticipated Graduation Date</t>
  </si>
  <si>
    <t>Date</t>
  </si>
  <si>
    <t>Min GPA 2.0</t>
  </si>
  <si>
    <t>Arts &amp; Sciences Approved Humanities</t>
  </si>
  <si>
    <t>Teaching Methods and Lab</t>
  </si>
  <si>
    <t>Major Courses (C or better grade required)</t>
  </si>
  <si>
    <t>*Modern Lang. requirement - 3-14 credits for completion &amp; competency in 1 language at the 202 level</t>
  </si>
  <si>
    <r>
      <rPr>
        <sz val="8"/>
        <color rgb="FFFF0000"/>
        <rFont val="Calibri"/>
        <family val="2"/>
        <scheme val="minor"/>
      </rPr>
      <t>ENGL 151; Sr. standing</t>
    </r>
    <r>
      <rPr>
        <sz val="8"/>
        <rFont val="Calibri"/>
        <family val="2"/>
        <scheme val="minor"/>
      </rPr>
      <t>; (AW)</t>
    </r>
  </si>
  <si>
    <t>completed prior to PS III</t>
  </si>
  <si>
    <t>Fall only; completed prior to PS III</t>
  </si>
  <si>
    <t>Advanced Writing</t>
  </si>
  <si>
    <r>
      <rPr>
        <b/>
        <sz val="11"/>
        <color rgb="FF000000"/>
        <rFont val="Arial Narrow"/>
        <family val="2"/>
      </rPr>
      <t>Required</t>
    </r>
    <r>
      <rPr>
        <sz val="11"/>
        <color theme="1"/>
        <rFont val="Calibri"/>
        <family val="2"/>
        <scheme val="minor"/>
      </rPr>
      <t>, Advanced Writing</t>
    </r>
  </si>
  <si>
    <r>
      <rPr>
        <b/>
        <sz val="11"/>
        <color rgb="FF000000"/>
        <rFont val="Arial Narrow"/>
        <family val="2"/>
      </rPr>
      <t>Required</t>
    </r>
    <r>
      <rPr>
        <sz val="11"/>
        <color theme="1"/>
        <rFont val="Calibri"/>
        <family val="2"/>
        <scheme val="minor"/>
      </rPr>
      <t>, successfully completed prior to PS III</t>
    </r>
  </si>
  <si>
    <t>ENGL 490 - Seminar</t>
  </si>
  <si>
    <t>ENGL 491-591 - Independent Study</t>
  </si>
  <si>
    <t>1-5</t>
  </si>
  <si>
    <t>ENGL 494 - Internship</t>
  </si>
  <si>
    <t>1-12</t>
  </si>
  <si>
    <t xml:space="preserve">Acceptance into PSII </t>
  </si>
  <si>
    <t xml:space="preserve">English Education </t>
  </si>
  <si>
    <t xml:space="preserve">English Elective </t>
  </si>
  <si>
    <t>Satisfies English requirement #2.</t>
  </si>
  <si>
    <t xml:space="preserve">
Foundations of American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</si>
</sst>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i/>
      <u/>
      <sz val="9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sz val="8"/>
      <name val="Calibri"/>
      <family val="2"/>
    </font>
    <font>
      <sz val="9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2"/>
      <color theme="0" tint="-0.499984740745262"/>
      <name val="Arial Narrow"/>
      <family val="2"/>
    </font>
    <font>
      <sz val="12"/>
      <color theme="0" tint="-0.499984740745262"/>
      <name val="Arial Narrow"/>
      <family val="2"/>
    </font>
    <font>
      <sz val="12"/>
      <color theme="0" tint="-0.499984740745262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rgb="FFFF0000"/>
      <name val="Arial Narrow"/>
      <family val="2"/>
    </font>
    <font>
      <b/>
      <i/>
      <sz val="11"/>
      <color theme="10"/>
      <name val="Calibri"/>
      <family val="2"/>
      <scheme val="minor"/>
    </font>
    <font>
      <sz val="8.5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7.5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8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</font>
    <font>
      <b/>
      <sz val="14"/>
      <color theme="1"/>
      <name val="Calibri"/>
      <family val="2"/>
      <scheme val="minor"/>
    </font>
    <font>
      <b/>
      <sz val="10"/>
      <name val="Calibri"/>
      <family val="2"/>
    </font>
    <font>
      <b/>
      <u/>
      <sz val="10"/>
      <name val="Calibri"/>
      <family val="2"/>
    </font>
    <font>
      <sz val="10"/>
      <name val="Calibri"/>
      <family val="2"/>
    </font>
    <font>
      <sz val="7.5"/>
      <name val="Calibri"/>
      <family val="2"/>
    </font>
    <font>
      <b/>
      <sz val="7.5"/>
      <name val="Calibri"/>
      <family val="2"/>
    </font>
    <font>
      <b/>
      <u/>
      <sz val="9"/>
      <name val="Calibri"/>
      <family val="2"/>
    </font>
    <font>
      <sz val="9"/>
      <color theme="0" tint="-0.34998626667073579"/>
      <name val="Calibri"/>
      <family val="2"/>
    </font>
    <font>
      <sz val="8"/>
      <color theme="0" tint="-0.34998626667073579"/>
      <name val="Calibri"/>
      <family val="2"/>
    </font>
    <font>
      <sz val="7"/>
      <name val="Calibri"/>
      <family val="2"/>
      <scheme val="minor"/>
    </font>
    <font>
      <i/>
      <sz val="7.5"/>
      <name val="Calibri"/>
      <family val="2"/>
    </font>
    <font>
      <b/>
      <sz val="8.5"/>
      <color rgb="FFFF0000"/>
      <name val="Calibri"/>
      <family val="2"/>
      <scheme val="minor"/>
    </font>
    <font>
      <sz val="7.5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6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22" fillId="7" borderId="0" applyNumberFormat="0" applyBorder="0" applyAlignment="0" applyProtection="0"/>
  </cellStyleXfs>
  <cellXfs count="291">
    <xf numFmtId="0" fontId="0" fillId="0" borderId="0" xfId="0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Alignment="1">
      <alignment horizontal="left"/>
    </xf>
    <xf numFmtId="0" fontId="7" fillId="0" borderId="0" xfId="2" applyFont="1" applyFill="1"/>
    <xf numFmtId="0" fontId="8" fillId="0" borderId="0" xfId="2" applyFont="1"/>
    <xf numFmtId="0" fontId="9" fillId="0" borderId="1" xfId="2" applyFont="1" applyBorder="1"/>
    <xf numFmtId="0" fontId="7" fillId="0" borderId="0" xfId="2" applyFont="1" applyAlignment="1">
      <alignment horizontal="center"/>
    </xf>
    <xf numFmtId="0" fontId="8" fillId="0" borderId="0" xfId="2" applyFont="1" applyBorder="1" applyAlignment="1">
      <alignment horizontal="right"/>
    </xf>
    <xf numFmtId="14" fontId="9" fillId="0" borderId="2" xfId="2" applyNumberFormat="1" applyFont="1" applyBorder="1" applyAlignment="1">
      <alignment horizontal="center"/>
    </xf>
    <xf numFmtId="0" fontId="9" fillId="0" borderId="0" xfId="2" applyFont="1" applyBorder="1" applyAlignment="1">
      <alignment horizontal="right"/>
    </xf>
    <xf numFmtId="0" fontId="10" fillId="0" borderId="0" xfId="2" applyFont="1"/>
    <xf numFmtId="0" fontId="7" fillId="0" borderId="0" xfId="2" applyFont="1" applyBorder="1"/>
    <xf numFmtId="0" fontId="10" fillId="0" borderId="0" xfId="2" applyFont="1" applyAlignment="1">
      <alignment horizontal="center"/>
    </xf>
    <xf numFmtId="0" fontId="7" fillId="0" borderId="0" xfId="2" applyFont="1" applyBorder="1" applyAlignment="1">
      <alignment horizontal="center"/>
    </xf>
    <xf numFmtId="0" fontId="10" fillId="0" borderId="3" xfId="2" applyFont="1" applyFill="1" applyBorder="1"/>
    <xf numFmtId="0" fontId="7" fillId="0" borderId="3" xfId="2" applyFont="1" applyFill="1" applyBorder="1"/>
    <xf numFmtId="0" fontId="11" fillId="0" borderId="0" xfId="2" applyFont="1" applyFill="1" applyBorder="1" applyAlignment="1">
      <alignment horizontal="center"/>
    </xf>
    <xf numFmtId="0" fontId="13" fillId="0" borderId="3" xfId="2" applyFont="1" applyFill="1" applyBorder="1" applyAlignment="1">
      <alignment horizontal="center"/>
    </xf>
    <xf numFmtId="0" fontId="13" fillId="0" borderId="3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center"/>
    </xf>
    <xf numFmtId="0" fontId="13" fillId="0" borderId="0" xfId="2" applyFont="1" applyFill="1" applyBorder="1"/>
    <xf numFmtId="0" fontId="13" fillId="0" borderId="0" xfId="2" applyFont="1" applyFill="1" applyBorder="1" applyAlignment="1">
      <alignment horizontal="center"/>
    </xf>
    <xf numFmtId="0" fontId="7" fillId="0" borderId="0" xfId="2" applyFont="1" applyFill="1" applyBorder="1"/>
    <xf numFmtId="0" fontId="7" fillId="0" borderId="0" xfId="2" applyFont="1" applyFill="1" applyBorder="1" applyAlignment="1">
      <alignment horizontal="left"/>
    </xf>
    <xf numFmtId="0" fontId="7" fillId="0" borderId="7" xfId="2" applyFont="1" applyFill="1" applyBorder="1"/>
    <xf numFmtId="0" fontId="7" fillId="0" borderId="13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14" xfId="2" applyFont="1" applyFill="1" applyBorder="1" applyAlignment="1">
      <alignment horizontal="center"/>
    </xf>
    <xf numFmtId="0" fontId="13" fillId="0" borderId="0" xfId="2" applyFont="1" applyFill="1" applyAlignment="1">
      <alignment horizontal="center"/>
    </xf>
    <xf numFmtId="0" fontId="13" fillId="0" borderId="0" xfId="2" applyFont="1" applyFill="1"/>
    <xf numFmtId="0" fontId="14" fillId="0" borderId="0" xfId="2" applyFont="1" applyFill="1" applyBorder="1" applyAlignment="1">
      <alignment horizontal="center"/>
    </xf>
    <xf numFmtId="0" fontId="7" fillId="0" borderId="0" xfId="2" quotePrefix="1" applyFont="1" applyFill="1" applyBorder="1" applyAlignment="1">
      <alignment horizontal="right"/>
    </xf>
    <xf numFmtId="0" fontId="10" fillId="0" borderId="4" xfId="2" applyFont="1" applyFill="1" applyBorder="1"/>
    <xf numFmtId="0" fontId="7" fillId="0" borderId="5" xfId="2" applyFont="1" applyFill="1" applyBorder="1" applyAlignment="1">
      <alignment horizontal="center"/>
    </xf>
    <xf numFmtId="0" fontId="7" fillId="0" borderId="7" xfId="2" quotePrefix="1" applyFont="1" applyFill="1" applyBorder="1" applyAlignment="1">
      <alignment horizontal="right"/>
    </xf>
    <xf numFmtId="0" fontId="7" fillId="4" borderId="0" xfId="2" applyFont="1" applyFill="1"/>
    <xf numFmtId="0" fontId="7" fillId="0" borderId="9" xfId="2" applyFont="1" applyFill="1" applyBorder="1" applyAlignment="1">
      <alignment horizontal="center"/>
    </xf>
    <xf numFmtId="0" fontId="7" fillId="0" borderId="0" xfId="2" applyFont="1" applyFill="1" applyAlignment="1">
      <alignment horizontal="center"/>
    </xf>
    <xf numFmtId="0" fontId="7" fillId="5" borderId="0" xfId="2" applyFont="1" applyFill="1"/>
    <xf numFmtId="0" fontId="7" fillId="6" borderId="0" xfId="2" applyFont="1" applyFill="1"/>
    <xf numFmtId="0" fontId="7" fillId="2" borderId="0" xfId="2" applyFont="1" applyFill="1"/>
    <xf numFmtId="0" fontId="5" fillId="0" borderId="0" xfId="2" applyFont="1" applyFill="1" applyAlignment="1"/>
    <xf numFmtId="0" fontId="10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5" fillId="0" borderId="0" xfId="0" applyFont="1" applyFill="1"/>
    <xf numFmtId="0" fontId="8" fillId="0" borderId="0" xfId="0" applyFont="1" applyFill="1"/>
    <xf numFmtId="0" fontId="15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16" fillId="0" borderId="7" xfId="0" quotePrefix="1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7" fillId="4" borderId="3" xfId="0" applyFont="1" applyFill="1" applyBorder="1"/>
    <xf numFmtId="0" fontId="7" fillId="0" borderId="8" xfId="0" applyFont="1" applyFill="1" applyBorder="1"/>
    <xf numFmtId="0" fontId="7" fillId="0" borderId="0" xfId="1" applyFont="1" applyFill="1"/>
    <xf numFmtId="0" fontId="7" fillId="0" borderId="0" xfId="1" applyFont="1" applyFill="1" applyAlignment="1">
      <alignment horizontal="center"/>
    </xf>
    <xf numFmtId="0" fontId="10" fillId="0" borderId="0" xfId="1" applyFont="1" applyFill="1"/>
    <xf numFmtId="0" fontId="16" fillId="0" borderId="7" xfId="1" quotePrefix="1" applyFont="1" applyFill="1" applyBorder="1" applyAlignment="1">
      <alignment horizontal="center"/>
    </xf>
    <xf numFmtId="0" fontId="16" fillId="0" borderId="7" xfId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6" fillId="0" borderId="0" xfId="0" applyFont="1" applyFill="1" applyBorder="1"/>
    <xf numFmtId="0" fontId="7" fillId="3" borderId="3" xfId="1" applyFont="1" applyFill="1" applyBorder="1"/>
    <xf numFmtId="0" fontId="7" fillId="5" borderId="3" xfId="1" applyFont="1" applyFill="1" applyBorder="1"/>
    <xf numFmtId="0" fontId="7" fillId="0" borderId="3" xfId="2" applyFont="1" applyFill="1" applyBorder="1" applyAlignment="1">
      <alignment horizontal="center"/>
    </xf>
    <xf numFmtId="0" fontId="7" fillId="0" borderId="11" xfId="2" applyFont="1" applyFill="1" applyBorder="1"/>
    <xf numFmtId="0" fontId="7" fillId="0" borderId="10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17" fillId="0" borderId="11" xfId="2" applyFont="1" applyFill="1" applyBorder="1"/>
    <xf numFmtId="0" fontId="7" fillId="4" borderId="3" xfId="0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7" fillId="5" borderId="3" xfId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9" fillId="0" borderId="1" xfId="2" applyFont="1" applyBorder="1" applyAlignment="1">
      <alignment horizontal="center"/>
    </xf>
    <xf numFmtId="0" fontId="7" fillId="2" borderId="3" xfId="2" applyFont="1" applyFill="1" applyBorder="1"/>
    <xf numFmtId="0" fontId="7" fillId="8" borderId="3" xfId="2" applyFont="1" applyFill="1" applyBorder="1"/>
    <xf numFmtId="0" fontId="7" fillId="8" borderId="0" xfId="2" applyFont="1" applyFill="1"/>
    <xf numFmtId="0" fontId="7" fillId="8" borderId="3" xfId="0" applyFont="1" applyFill="1" applyBorder="1"/>
    <xf numFmtId="0" fontId="18" fillId="8" borderId="3" xfId="0" applyFont="1" applyFill="1" applyBorder="1"/>
    <xf numFmtId="0" fontId="18" fillId="8" borderId="3" xfId="0" applyFont="1" applyFill="1" applyBorder="1" applyAlignment="1">
      <alignment horizontal="left"/>
    </xf>
    <xf numFmtId="0" fontId="18" fillId="8" borderId="3" xfId="0" applyFont="1" applyFill="1" applyBorder="1" applyAlignment="1">
      <alignment horizontal="center"/>
    </xf>
    <xf numFmtId="0" fontId="19" fillId="8" borderId="3" xfId="0" applyFont="1" applyFill="1" applyBorder="1"/>
    <xf numFmtId="0" fontId="19" fillId="8" borderId="3" xfId="0" applyFont="1" applyFill="1" applyBorder="1" applyAlignment="1">
      <alignment horizontal="center"/>
    </xf>
    <xf numFmtId="0" fontId="18" fillId="8" borderId="3" xfId="1" applyFont="1" applyFill="1" applyBorder="1"/>
    <xf numFmtId="0" fontId="18" fillId="8" borderId="3" xfId="1" applyFont="1" applyFill="1" applyBorder="1" applyAlignment="1">
      <alignment horizontal="center"/>
    </xf>
    <xf numFmtId="0" fontId="7" fillId="3" borderId="3" xfId="2" applyFont="1" applyFill="1" applyBorder="1"/>
    <xf numFmtId="0" fontId="7" fillId="4" borderId="3" xfId="2" applyFont="1" applyFill="1" applyBorder="1"/>
    <xf numFmtId="0" fontId="0" fillId="0" borderId="9" xfId="0" applyFont="1" applyBorder="1"/>
    <xf numFmtId="0" fontId="23" fillId="0" borderId="9" xfId="0" applyFont="1" applyBorder="1"/>
    <xf numFmtId="0" fontId="24" fillId="0" borderId="9" xfId="3" applyFont="1" applyBorder="1" applyAlignment="1">
      <alignment horizontal="left" vertical="center" wrapText="1"/>
    </xf>
    <xf numFmtId="0" fontId="21" fillId="0" borderId="9" xfId="0" applyFont="1" applyBorder="1" applyAlignment="1">
      <alignment vertical="center" wrapText="1"/>
    </xf>
    <xf numFmtId="0" fontId="25" fillId="0" borderId="9" xfId="3" applyFont="1" applyBorder="1" applyAlignment="1">
      <alignment horizontal="left" vertical="center" wrapText="1"/>
    </xf>
    <xf numFmtId="0" fontId="23" fillId="0" borderId="9" xfId="0" applyFont="1" applyBorder="1" applyAlignment="1">
      <alignment vertical="center" wrapText="1"/>
    </xf>
    <xf numFmtId="0" fontId="27" fillId="0" borderId="9" xfId="0" applyFont="1" applyBorder="1"/>
    <xf numFmtId="0" fontId="24" fillId="0" borderId="9" xfId="3" applyFont="1" applyBorder="1" applyAlignment="1">
      <alignment horizontal="left" vertical="center"/>
    </xf>
    <xf numFmtId="0" fontId="24" fillId="0" borderId="9" xfId="3" applyFont="1" applyBorder="1"/>
    <xf numFmtId="0" fontId="0" fillId="0" borderId="9" xfId="0" applyFont="1" applyBorder="1" applyAlignment="1">
      <alignment vertical="center" wrapText="1"/>
    </xf>
    <xf numFmtId="0" fontId="30" fillId="0" borderId="9" xfId="0" applyFont="1" applyBorder="1"/>
    <xf numFmtId="0" fontId="24" fillId="0" borderId="9" xfId="3" applyFont="1" applyBorder="1" applyAlignment="1">
      <alignment vertical="center" wrapText="1"/>
    </xf>
    <xf numFmtId="0" fontId="24" fillId="0" borderId="9" xfId="3" applyFont="1" applyBorder="1" applyAlignment="1">
      <alignment vertical="center"/>
    </xf>
    <xf numFmtId="0" fontId="12" fillId="0" borderId="0" xfId="2" applyFont="1" applyFill="1" applyBorder="1" applyAlignment="1">
      <alignment horizontal="right"/>
    </xf>
    <xf numFmtId="0" fontId="4" fillId="0" borderId="0" xfId="3" applyFill="1" applyAlignment="1"/>
    <xf numFmtId="0" fontId="13" fillId="0" borderId="3" xfId="2" applyFont="1" applyFill="1" applyBorder="1"/>
    <xf numFmtId="0" fontId="7" fillId="8" borderId="3" xfId="2" applyFont="1" applyFill="1" applyBorder="1" applyAlignment="1">
      <alignment wrapText="1"/>
    </xf>
    <xf numFmtId="0" fontId="7" fillId="2" borderId="0" xfId="3" applyFont="1" applyFill="1"/>
    <xf numFmtId="0" fontId="13" fillId="0" borderId="0" xfId="2" applyFont="1" applyBorder="1"/>
    <xf numFmtId="0" fontId="13" fillId="0" borderId="0" xfId="2" applyFont="1" applyFill="1" applyBorder="1" applyAlignment="1">
      <alignment horizontal="left"/>
    </xf>
    <xf numFmtId="0" fontId="13" fillId="0" borderId="7" xfId="2" applyFont="1" applyFill="1" applyBorder="1" applyAlignment="1">
      <alignment horizontal="left"/>
    </xf>
    <xf numFmtId="0" fontId="12" fillId="0" borderId="0" xfId="2" applyFont="1" applyFill="1" applyAlignment="1">
      <alignment horizontal="center"/>
    </xf>
    <xf numFmtId="0" fontId="13" fillId="0" borderId="1" xfId="0" applyFont="1" applyFill="1" applyBorder="1"/>
    <xf numFmtId="0" fontId="13" fillId="0" borderId="0" xfId="0" applyFont="1" applyFill="1"/>
    <xf numFmtId="0" fontId="12" fillId="0" borderId="0" xfId="0" applyFont="1" applyFill="1"/>
    <xf numFmtId="0" fontId="13" fillId="4" borderId="3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1" applyFont="1" applyFill="1" applyAlignment="1">
      <alignment horizontal="left"/>
    </xf>
    <xf numFmtId="0" fontId="13" fillId="3" borderId="3" xfId="1" applyFont="1" applyFill="1" applyBorder="1" applyAlignment="1">
      <alignment horizontal="left"/>
    </xf>
    <xf numFmtId="0" fontId="13" fillId="0" borderId="0" xfId="1" applyFont="1" applyFill="1" applyAlignment="1">
      <alignment horizontal="left"/>
    </xf>
    <xf numFmtId="0" fontId="13" fillId="5" borderId="3" xfId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" xfId="2" applyFont="1" applyBorder="1" applyAlignment="1">
      <alignment horizontal="center"/>
    </xf>
    <xf numFmtId="0" fontId="13" fillId="0" borderId="2" xfId="2" applyFont="1" applyBorder="1" applyAlignment="1">
      <alignment horizontal="center"/>
    </xf>
    <xf numFmtId="0" fontId="13" fillId="0" borderId="0" xfId="2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0" fillId="0" borderId="3" xfId="2" applyFont="1" applyFill="1" applyBorder="1" applyAlignment="1">
      <alignment horizontal="center"/>
    </xf>
    <xf numFmtId="0" fontId="19" fillId="8" borderId="3" xfId="1" applyFont="1" applyFill="1" applyBorder="1" applyAlignment="1">
      <alignment horizontal="center"/>
    </xf>
    <xf numFmtId="0" fontId="7" fillId="6" borderId="3" xfId="1" applyFont="1" applyFill="1" applyBorder="1"/>
    <xf numFmtId="0" fontId="13" fillId="6" borderId="3" xfId="1" applyFont="1" applyFill="1" applyBorder="1" applyAlignment="1">
      <alignment horizontal="left"/>
    </xf>
    <xf numFmtId="0" fontId="7" fillId="6" borderId="3" xfId="1" applyFont="1" applyFill="1" applyBorder="1" applyAlignment="1">
      <alignment horizontal="center"/>
    </xf>
    <xf numFmtId="0" fontId="9" fillId="4" borderId="3" xfId="2" applyFont="1" applyFill="1" applyBorder="1"/>
    <xf numFmtId="0" fontId="12" fillId="4" borderId="3" xfId="2" applyFont="1" applyFill="1" applyBorder="1" applyAlignment="1">
      <alignment horizontal="left"/>
    </xf>
    <xf numFmtId="0" fontId="7" fillId="4" borderId="3" xfId="2" applyFont="1" applyFill="1" applyBorder="1" applyAlignment="1">
      <alignment horizontal="center"/>
    </xf>
    <xf numFmtId="0" fontId="13" fillId="4" borderId="3" xfId="2" applyFont="1" applyFill="1" applyBorder="1" applyAlignment="1">
      <alignment horizontal="center"/>
    </xf>
    <xf numFmtId="0" fontId="7" fillId="6" borderId="3" xfId="2" applyFont="1" applyFill="1" applyBorder="1"/>
    <xf numFmtId="0" fontId="40" fillId="0" borderId="0" xfId="2" applyFont="1" applyFill="1" applyAlignment="1">
      <alignment horizontal="left" readingOrder="1"/>
    </xf>
    <xf numFmtId="0" fontId="36" fillId="0" borderId="0" xfId="2" applyFont="1" applyFill="1" applyAlignment="1">
      <alignment horizontal="center"/>
    </xf>
    <xf numFmtId="0" fontId="36" fillId="0" borderId="0" xfId="2" applyFont="1" applyFill="1" applyBorder="1" applyAlignment="1">
      <alignment horizontal="center"/>
    </xf>
    <xf numFmtId="0" fontId="7" fillId="10" borderId="0" xfId="2" applyFont="1" applyFill="1"/>
    <xf numFmtId="0" fontId="26" fillId="7" borderId="9" xfId="4" applyFont="1" applyBorder="1" applyAlignment="1">
      <alignment vertical="center"/>
    </xf>
    <xf numFmtId="0" fontId="22" fillId="7" borderId="9" xfId="4" applyFont="1" applyBorder="1" applyAlignment="1"/>
    <xf numFmtId="0" fontId="22" fillId="7" borderId="9" xfId="4" applyBorder="1"/>
    <xf numFmtId="0" fontId="0" fillId="0" borderId="9" xfId="0" applyBorder="1"/>
    <xf numFmtId="0" fontId="42" fillId="0" borderId="9" xfId="0" applyFont="1" applyFill="1" applyBorder="1"/>
    <xf numFmtId="0" fontId="43" fillId="0" borderId="9" xfId="0" applyFont="1" applyFill="1" applyBorder="1" applyAlignment="1">
      <alignment horizontal="center"/>
    </xf>
    <xf numFmtId="0" fontId="43" fillId="0" borderId="9" xfId="0" applyFont="1" applyFill="1" applyBorder="1"/>
    <xf numFmtId="0" fontId="12" fillId="0" borderId="0" xfId="2" applyFont="1" applyFill="1" applyBorder="1" applyAlignment="1">
      <alignment horizontal="right"/>
    </xf>
    <xf numFmtId="0" fontId="9" fillId="0" borderId="1" xfId="2" applyFont="1" applyBorder="1" applyAlignment="1">
      <alignment horizontal="center"/>
    </xf>
    <xf numFmtId="0" fontId="7" fillId="2" borderId="6" xfId="2" applyFont="1" applyFill="1" applyBorder="1"/>
    <xf numFmtId="0" fontId="7" fillId="2" borderId="6" xfId="2" applyFont="1" applyFill="1" applyBorder="1" applyAlignment="1">
      <alignment wrapText="1"/>
    </xf>
    <xf numFmtId="0" fontId="7" fillId="0" borderId="16" xfId="2" applyFont="1" applyFill="1" applyBorder="1" applyAlignment="1">
      <alignment horizontal="center"/>
    </xf>
    <xf numFmtId="0" fontId="13" fillId="0" borderId="6" xfId="2" applyFont="1" applyFill="1" applyBorder="1"/>
    <xf numFmtId="0" fontId="46" fillId="0" borderId="0" xfId="0" applyFont="1" applyFill="1" applyBorder="1"/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7" fillId="0" borderId="0" xfId="0" applyFont="1" applyFill="1" applyBorder="1"/>
    <xf numFmtId="0" fontId="19" fillId="0" borderId="0" xfId="2" applyFont="1" applyFill="1" applyBorder="1"/>
    <xf numFmtId="0" fontId="51" fillId="0" borderId="0" xfId="0" applyFont="1" applyFill="1" applyBorder="1" applyAlignment="1">
      <alignment horizontal="center"/>
    </xf>
    <xf numFmtId="0" fontId="19" fillId="9" borderId="3" xfId="3" applyFont="1" applyFill="1" applyBorder="1"/>
    <xf numFmtId="0" fontId="18" fillId="11" borderId="3" xfId="0" applyFont="1" applyFill="1" applyBorder="1"/>
    <xf numFmtId="0" fontId="19" fillId="9" borderId="16" xfId="2" applyFont="1" applyFill="1" applyBorder="1" applyAlignment="1">
      <alignment horizontal="center"/>
    </xf>
    <xf numFmtId="0" fontId="19" fillId="9" borderId="3" xfId="2" applyFont="1" applyFill="1" applyBorder="1" applyAlignment="1">
      <alignment horizontal="center"/>
    </xf>
    <xf numFmtId="0" fontId="52" fillId="9" borderId="3" xfId="3" applyFont="1" applyFill="1" applyBorder="1"/>
    <xf numFmtId="0" fontId="53" fillId="11" borderId="3" xfId="0" applyFont="1" applyFill="1" applyBorder="1"/>
    <xf numFmtId="0" fontId="52" fillId="9" borderId="16" xfId="2" applyFont="1" applyFill="1" applyBorder="1" applyAlignment="1">
      <alignment horizontal="center"/>
    </xf>
    <xf numFmtId="0" fontId="52" fillId="9" borderId="3" xfId="2" applyFont="1" applyFill="1" applyBorder="1" applyAlignment="1">
      <alignment horizontal="center"/>
    </xf>
    <xf numFmtId="0" fontId="53" fillId="9" borderId="3" xfId="2" applyFont="1" applyFill="1" applyBorder="1" applyAlignment="1">
      <alignment horizontal="left"/>
    </xf>
    <xf numFmtId="0" fontId="19" fillId="4" borderId="3" xfId="2" applyFont="1" applyFill="1" applyBorder="1" applyAlignment="1">
      <alignment horizontal="left"/>
    </xf>
    <xf numFmtId="0" fontId="19" fillId="4" borderId="3" xfId="3" applyFont="1" applyFill="1" applyBorder="1"/>
    <xf numFmtId="0" fontId="19" fillId="4" borderId="4" xfId="3" applyFont="1" applyFill="1" applyBorder="1"/>
    <xf numFmtId="0" fontId="38" fillId="4" borderId="3" xfId="0" applyFont="1" applyFill="1" applyBorder="1"/>
    <xf numFmtId="0" fontId="7" fillId="0" borderId="3" xfId="2" applyFont="1" applyFill="1" applyBorder="1" applyAlignment="1">
      <alignment horizontal="left"/>
    </xf>
    <xf numFmtId="0" fontId="54" fillId="0" borderId="3" xfId="2" applyFont="1" applyFill="1" applyBorder="1"/>
    <xf numFmtId="0" fontId="7" fillId="8" borderId="4" xfId="2" applyFont="1" applyFill="1" applyBorder="1"/>
    <xf numFmtId="0" fontId="7" fillId="2" borderId="4" xfId="2" applyFont="1" applyFill="1" applyBorder="1"/>
    <xf numFmtId="0" fontId="7" fillId="0" borderId="4" xfId="2" applyFont="1" applyFill="1" applyBorder="1" applyAlignment="1">
      <alignment horizontal="center"/>
    </xf>
    <xf numFmtId="0" fontId="7" fillId="8" borderId="14" xfId="2" applyFont="1" applyFill="1" applyBorder="1"/>
    <xf numFmtId="0" fontId="7" fillId="8" borderId="16" xfId="0" applyFont="1" applyFill="1" applyBorder="1"/>
    <xf numFmtId="0" fontId="7" fillId="8" borderId="10" xfId="2" applyFont="1" applyFill="1" applyBorder="1"/>
    <xf numFmtId="0" fontId="13" fillId="0" borderId="4" xfId="2" applyFont="1" applyFill="1" applyBorder="1"/>
    <xf numFmtId="0" fontId="7" fillId="0" borderId="17" xfId="2" applyFont="1" applyFill="1" applyBorder="1"/>
    <xf numFmtId="0" fontId="7" fillId="2" borderId="16" xfId="2" applyFont="1" applyFill="1" applyBorder="1"/>
    <xf numFmtId="0" fontId="7" fillId="8" borderId="16" xfId="2" applyFont="1" applyFill="1" applyBorder="1"/>
    <xf numFmtId="0" fontId="7" fillId="4" borderId="14" xfId="2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0" xfId="2" applyFont="1" applyFill="1" applyBorder="1" applyAlignment="1">
      <alignment horizontal="center"/>
    </xf>
    <xf numFmtId="0" fontId="7" fillId="4" borderId="16" xfId="2" applyFont="1" applyFill="1" applyBorder="1" applyAlignment="1">
      <alignment horizontal="center"/>
    </xf>
    <xf numFmtId="0" fontId="13" fillId="4" borderId="14" xfId="2" applyFont="1" applyFill="1" applyBorder="1"/>
    <xf numFmtId="0" fontId="13" fillId="4" borderId="16" xfId="0" applyFont="1" applyFill="1" applyBorder="1" applyAlignment="1">
      <alignment horizontal="left"/>
    </xf>
    <xf numFmtId="0" fontId="7" fillId="4" borderId="10" xfId="2" applyFont="1" applyFill="1" applyBorder="1"/>
    <xf numFmtId="0" fontId="7" fillId="4" borderId="16" xfId="0" applyFont="1" applyFill="1" applyBorder="1"/>
    <xf numFmtId="0" fontId="7" fillId="0" borderId="8" xfId="0" applyFont="1" applyFill="1" applyBorder="1" applyAlignment="1">
      <alignment horizontal="center"/>
    </xf>
    <xf numFmtId="0" fontId="7" fillId="0" borderId="3" xfId="1" applyFont="1" applyFill="1" applyBorder="1"/>
    <xf numFmtId="0" fontId="13" fillId="0" borderId="3" xfId="1" applyFont="1" applyFill="1" applyBorder="1" applyAlignment="1">
      <alignment horizontal="left"/>
    </xf>
    <xf numFmtId="0" fontId="7" fillId="0" borderId="3" xfId="1" applyFont="1" applyFill="1" applyBorder="1" applyAlignment="1">
      <alignment horizontal="center"/>
    </xf>
    <xf numFmtId="0" fontId="16" fillId="0" borderId="0" xfId="1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7" xfId="0" applyFont="1" applyFill="1" applyBorder="1"/>
    <xf numFmtId="0" fontId="10" fillId="0" borderId="7" xfId="1" applyFont="1" applyFill="1" applyBorder="1"/>
    <xf numFmtId="0" fontId="5" fillId="0" borderId="0" xfId="2" applyFont="1" applyFill="1" applyBorder="1" applyAlignment="1"/>
    <xf numFmtId="0" fontId="16" fillId="0" borderId="0" xfId="0" applyFont="1" applyFill="1" applyAlignment="1">
      <alignment horizontal="center"/>
    </xf>
    <xf numFmtId="0" fontId="10" fillId="0" borderId="17" xfId="2" applyFont="1" applyFill="1" applyBorder="1" applyAlignment="1">
      <alignment horizontal="center"/>
    </xf>
    <xf numFmtId="0" fontId="34" fillId="3" borderId="4" xfId="2" applyFont="1" applyFill="1" applyBorder="1"/>
    <xf numFmtId="0" fontId="13" fillId="0" borderId="4" xfId="2" applyFont="1" applyFill="1" applyBorder="1" applyAlignment="1">
      <alignment horizontal="left"/>
    </xf>
    <xf numFmtId="0" fontId="34" fillId="3" borderId="6" xfId="2" applyFont="1" applyFill="1" applyBorder="1"/>
    <xf numFmtId="0" fontId="7" fillId="8" borderId="6" xfId="2" applyFont="1" applyFill="1" applyBorder="1"/>
    <xf numFmtId="0" fontId="7" fillId="0" borderId="19" xfId="2" applyFont="1" applyFill="1" applyBorder="1" applyAlignment="1">
      <alignment horizontal="center"/>
    </xf>
    <xf numFmtId="0" fontId="13" fillId="0" borderId="4" xfId="2" applyFont="1" applyFill="1" applyBorder="1" applyAlignment="1">
      <alignment horizontal="center"/>
    </xf>
    <xf numFmtId="0" fontId="7" fillId="4" borderId="6" xfId="2" applyFont="1" applyFill="1" applyBorder="1"/>
    <xf numFmtId="0" fontId="13" fillId="0" borderId="6" xfId="2" applyFont="1" applyFill="1" applyBorder="1" applyAlignment="1">
      <alignment horizontal="center"/>
    </xf>
    <xf numFmtId="0" fontId="7" fillId="6" borderId="6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4" xfId="2" applyFont="1" applyFill="1" applyBorder="1" applyAlignment="1">
      <alignment wrapText="1"/>
    </xf>
    <xf numFmtId="0" fontId="39" fillId="0" borderId="3" xfId="2" applyFont="1" applyFill="1" applyBorder="1" applyAlignment="1">
      <alignment horizontal="left" vertical="top" wrapText="1"/>
    </xf>
    <xf numFmtId="0" fontId="7" fillId="5" borderId="6" xfId="2" applyFont="1" applyFill="1" applyBorder="1" applyAlignment="1"/>
    <xf numFmtId="0" fontId="7" fillId="4" borderId="3" xfId="3" applyFont="1" applyFill="1" applyBorder="1"/>
    <xf numFmtId="0" fontId="39" fillId="0" borderId="3" xfId="2" applyFont="1" applyFill="1" applyBorder="1" applyAlignment="1">
      <alignment horizontal="left" wrapText="1"/>
    </xf>
    <xf numFmtId="0" fontId="13" fillId="0" borderId="3" xfId="2" applyFont="1" applyFill="1" applyBorder="1" applyAlignment="1">
      <alignment horizontal="left" wrapText="1"/>
    </xf>
    <xf numFmtId="0" fontId="13" fillId="0" borderId="3" xfId="2" applyFont="1" applyFill="1" applyBorder="1" applyAlignment="1">
      <alignment horizontal="left" vertical="top" wrapText="1"/>
    </xf>
    <xf numFmtId="0" fontId="18" fillId="0" borderId="3" xfId="2" applyFont="1" applyFill="1" applyBorder="1" applyAlignment="1">
      <alignment horizontal="left" vertical="top"/>
    </xf>
    <xf numFmtId="0" fontId="13" fillId="0" borderId="3" xfId="2" applyFont="1" applyFill="1" applyBorder="1" applyAlignment="1">
      <alignment vertical="top"/>
    </xf>
    <xf numFmtId="0" fontId="13" fillId="0" borderId="6" xfId="2" applyFont="1" applyFill="1" applyBorder="1" applyAlignment="1">
      <alignment vertical="top"/>
    </xf>
    <xf numFmtId="0" fontId="13" fillId="0" borderId="4" xfId="2" applyFont="1" applyFill="1" applyBorder="1" applyAlignment="1">
      <alignment vertical="top"/>
    </xf>
    <xf numFmtId="0" fontId="34" fillId="0" borderId="3" xfId="2" applyFont="1" applyFill="1" applyBorder="1"/>
    <xf numFmtId="0" fontId="13" fillId="0" borderId="6" xfId="2" applyFont="1" applyFill="1" applyBorder="1" applyAlignment="1">
      <alignment horizontal="left" vertical="top" wrapText="1"/>
    </xf>
    <xf numFmtId="0" fontId="13" fillId="0" borderId="4" xfId="2" applyFont="1" applyFill="1" applyBorder="1" applyAlignment="1">
      <alignment horizontal="left" vertical="top" wrapText="1"/>
    </xf>
    <xf numFmtId="0" fontId="7" fillId="2" borderId="3" xfId="2" applyFont="1" applyFill="1" applyBorder="1" applyAlignment="1"/>
    <xf numFmtId="0" fontId="7" fillId="0" borderId="20" xfId="2" applyFont="1" applyFill="1" applyBorder="1" applyAlignment="1">
      <alignment horizontal="center"/>
    </xf>
    <xf numFmtId="0" fontId="13" fillId="0" borderId="15" xfId="2" applyFont="1" applyFill="1" applyBorder="1" applyAlignment="1">
      <alignment horizontal="center"/>
    </xf>
    <xf numFmtId="0" fontId="7" fillId="8" borderId="4" xfId="2" applyFont="1" applyFill="1" applyBorder="1" applyAlignment="1">
      <alignment vertical="top"/>
    </xf>
    <xf numFmtId="0" fontId="7" fillId="4" borderId="4" xfId="2" applyFont="1" applyFill="1" applyBorder="1" applyAlignment="1">
      <alignment vertical="top"/>
    </xf>
    <xf numFmtId="0" fontId="39" fillId="0" borderId="3" xfId="2" applyFont="1" applyFill="1" applyBorder="1" applyAlignment="1">
      <alignment horizontal="left"/>
    </xf>
    <xf numFmtId="0" fontId="13" fillId="0" borderId="0" xfId="2" applyFont="1" applyFill="1" applyAlignment="1"/>
    <xf numFmtId="0" fontId="10" fillId="0" borderId="9" xfId="2" applyFont="1" applyFill="1" applyBorder="1" applyAlignment="1">
      <alignment horizontal="center"/>
    </xf>
    <xf numFmtId="0" fontId="49" fillId="4" borderId="3" xfId="2" applyFont="1" applyFill="1" applyBorder="1" applyAlignment="1">
      <alignment horizontal="left"/>
    </xf>
    <xf numFmtId="0" fontId="39" fillId="4" borderId="3" xfId="0" applyFont="1" applyFill="1" applyBorder="1" applyAlignment="1">
      <alignment horizontal="left"/>
    </xf>
    <xf numFmtId="0" fontId="39" fillId="4" borderId="3" xfId="2" applyFont="1" applyFill="1" applyBorder="1"/>
    <xf numFmtId="0" fontId="9" fillId="0" borderId="0" xfId="2" applyFont="1" applyFill="1" applyAlignment="1">
      <alignment horizontal="right"/>
    </xf>
    <xf numFmtId="0" fontId="9" fillId="0" borderId="0" xfId="2" applyFont="1" applyAlignment="1">
      <alignment horizontal="right"/>
    </xf>
    <xf numFmtId="0" fontId="12" fillId="0" borderId="3" xfId="2" applyFont="1" applyFill="1" applyBorder="1" applyAlignment="1">
      <alignment horizontal="center"/>
    </xf>
    <xf numFmtId="0" fontId="57" fillId="0" borderId="3" xfId="2" applyFont="1" applyFill="1" applyBorder="1" applyAlignment="1">
      <alignment horizontal="left" vertical="top" wrapText="1"/>
    </xf>
    <xf numFmtId="0" fontId="16" fillId="0" borderId="0" xfId="2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22" fillId="7" borderId="9" xfId="4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2" xfId="0" applyBorder="1"/>
    <xf numFmtId="0" fontId="0" fillId="0" borderId="0" xfId="0" applyBorder="1"/>
    <xf numFmtId="0" fontId="24" fillId="0" borderId="2" xfId="3" applyFont="1" applyBorder="1" applyAlignment="1">
      <alignment horizontal="left" vertical="center" wrapText="1"/>
    </xf>
    <xf numFmtId="0" fontId="24" fillId="0" borderId="23" xfId="3" applyFont="1" applyBorder="1"/>
    <xf numFmtId="0" fontId="5" fillId="0" borderId="0" xfId="2" applyFont="1" applyFill="1" applyAlignment="1">
      <alignment horizontal="center"/>
    </xf>
    <xf numFmtId="0" fontId="9" fillId="0" borderId="1" xfId="2" applyFont="1" applyBorder="1" applyAlignment="1">
      <alignment horizontal="center"/>
    </xf>
    <xf numFmtId="0" fontId="8" fillId="0" borderId="0" xfId="2" applyFont="1" applyAlignment="1">
      <alignment horizontal="right"/>
    </xf>
    <xf numFmtId="0" fontId="56" fillId="0" borderId="0" xfId="2" applyFont="1" applyFill="1" applyAlignment="1">
      <alignment horizontal="center"/>
    </xf>
    <xf numFmtId="0" fontId="7" fillId="0" borderId="6" xfId="2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horizontal="center" vertical="center"/>
    </xf>
    <xf numFmtId="0" fontId="8" fillId="0" borderId="0" xfId="2" applyFont="1" applyAlignment="1">
      <alignment horizontal="right" vertical="top" wrapText="1"/>
    </xf>
    <xf numFmtId="0" fontId="49" fillId="9" borderId="6" xfId="2" applyFont="1" applyFill="1" applyBorder="1" applyAlignment="1">
      <alignment horizontal="left" vertical="center" wrapText="1"/>
    </xf>
    <xf numFmtId="0" fontId="49" fillId="9" borderId="5" xfId="2" applyFont="1" applyFill="1" applyBorder="1" applyAlignment="1">
      <alignment horizontal="left" vertical="center" wrapText="1"/>
    </xf>
    <xf numFmtId="0" fontId="49" fillId="9" borderId="4" xfId="2" applyFont="1" applyFill="1" applyBorder="1" applyAlignment="1">
      <alignment horizontal="left" vertical="center" wrapText="1"/>
    </xf>
    <xf numFmtId="0" fontId="55" fillId="0" borderId="11" xfId="2" applyFont="1" applyFill="1" applyBorder="1" applyAlignment="1">
      <alignment horizontal="left" vertical="center" wrapText="1"/>
    </xf>
    <xf numFmtId="0" fontId="55" fillId="0" borderId="12" xfId="2" applyFont="1" applyFill="1" applyBorder="1" applyAlignment="1">
      <alignment horizontal="left" vertical="center" wrapText="1"/>
    </xf>
    <xf numFmtId="0" fontId="13" fillId="0" borderId="18" xfId="2" applyFont="1" applyFill="1" applyBorder="1" applyAlignment="1">
      <alignment horizontal="left" vertical="top" wrapText="1"/>
    </xf>
    <xf numFmtId="0" fontId="13" fillId="0" borderId="17" xfId="2" applyFont="1" applyFill="1" applyBorder="1" applyAlignment="1">
      <alignment horizontal="left" vertical="top" wrapText="1"/>
    </xf>
    <xf numFmtId="0" fontId="7" fillId="0" borderId="6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0" fontId="54" fillId="0" borderId="6" xfId="2" applyFont="1" applyFill="1" applyBorder="1" applyAlignment="1">
      <alignment horizontal="left" vertical="center" wrapText="1"/>
    </xf>
    <xf numFmtId="0" fontId="54" fillId="0" borderId="4" xfId="2" applyFont="1" applyFill="1" applyBorder="1" applyAlignment="1">
      <alignment horizontal="left" vertical="center" wrapText="1"/>
    </xf>
    <xf numFmtId="0" fontId="41" fillId="9" borderId="0" xfId="2" applyFont="1" applyFill="1" applyAlignment="1">
      <alignment horizontal="left"/>
    </xf>
    <xf numFmtId="0" fontId="44" fillId="9" borderId="21" xfId="0" applyFont="1" applyFill="1" applyBorder="1" applyAlignment="1">
      <alignment horizontal="center"/>
    </xf>
    <xf numFmtId="0" fontId="44" fillId="9" borderId="2" xfId="0" applyFont="1" applyFill="1" applyBorder="1" applyAlignment="1">
      <alignment horizontal="center"/>
    </xf>
    <xf numFmtId="0" fontId="44" fillId="9" borderId="22" xfId="0" applyFont="1" applyFill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5">
    <cellStyle name="Accent1" xfId="4" builtinId="29"/>
    <cellStyle name="Hyperlink" xfId="3" builtinId="8"/>
    <cellStyle name="Normal" xfId="0" builtinId="0"/>
    <cellStyle name="Normal 2" xfId="1"/>
    <cellStyle name="Normal 3" xfId="2"/>
  </cellStyles>
  <dxfs count="2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93FFFF"/>
      <color rgb="FF009644"/>
      <color rgb="FFF5FE8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</xdr:row>
      <xdr:rowOff>38100</xdr:rowOff>
    </xdr:from>
    <xdr:to>
      <xdr:col>11</xdr:col>
      <xdr:colOff>561975</xdr:colOff>
      <xdr:row>48</xdr:row>
      <xdr:rowOff>180976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99" t="7008" r="4044" b="4451"/>
        <a:stretch/>
      </xdr:blipFill>
      <xdr:spPr>
        <a:xfrm>
          <a:off x="104775" y="419100"/>
          <a:ext cx="7162800" cy="8905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preview_course_nopop.php?catoid=22&amp;coid=71599" TargetMode="External"/><Relationship Id="rId13" Type="http://schemas.openxmlformats.org/officeDocument/2006/relationships/hyperlink" Target="http://catalog.sdstate.edu/preview_course_nopop.php?catoid=22&amp;coid=71561" TargetMode="External"/><Relationship Id="rId18" Type="http://schemas.openxmlformats.org/officeDocument/2006/relationships/hyperlink" Target="http://catalog.sdstate.edu/preview_course_nopop.php?catoid=20&amp;coid=61594" TargetMode="External"/><Relationship Id="rId26" Type="http://schemas.openxmlformats.org/officeDocument/2006/relationships/hyperlink" Target="http://catalog.sdstate.edu/preview_program.php?catoid=22&amp;poid=4153&amp;returnto=1921" TargetMode="External"/><Relationship Id="rId3" Type="http://schemas.openxmlformats.org/officeDocument/2006/relationships/hyperlink" Target="http://catalog.sdstate.edu/content.php?catoid=20&amp;navoid=1531" TargetMode="External"/><Relationship Id="rId21" Type="http://schemas.openxmlformats.org/officeDocument/2006/relationships/hyperlink" Target="http://catalog.sdstate.edu/preview_course_nopop.php?catoid=22&amp;coid=71562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catalog.sdstate.edu/preview_course_nopop.php?catoid=22&amp;coid=71592" TargetMode="External"/><Relationship Id="rId12" Type="http://schemas.openxmlformats.org/officeDocument/2006/relationships/hyperlink" Target="http://catalog.sdstate.edu/preview_course_nopop.php?catoid=22&amp;coid=71559" TargetMode="External"/><Relationship Id="rId17" Type="http://schemas.openxmlformats.org/officeDocument/2006/relationships/hyperlink" Target="http://catalog.sdstate.edu/preview_course_nopop.php?catoid=22&amp;coid=71553" TargetMode="External"/><Relationship Id="rId25" Type="http://schemas.openxmlformats.org/officeDocument/2006/relationships/hyperlink" Target="http://catalog.sdstate.edu/preview_course_nopop.php?catoid=22&amp;coid=71644" TargetMode="External"/><Relationship Id="rId33" Type="http://schemas.openxmlformats.org/officeDocument/2006/relationships/hyperlink" Target="http://catalog.sdstate.edu/preview_program.php?catoid=22&amp;poid=4139" TargetMode="External"/><Relationship Id="rId2" Type="http://schemas.openxmlformats.org/officeDocument/2006/relationships/hyperlink" Target="http://catalog.sdstate.edu/content.php?catoid=20&amp;navoid=1531" TargetMode="External"/><Relationship Id="rId16" Type="http://schemas.openxmlformats.org/officeDocument/2006/relationships/hyperlink" Target="http://catalog.sdstate.edu/preview_course_nopop.php?catoid=22&amp;coid=72092" TargetMode="External"/><Relationship Id="rId20" Type="http://schemas.openxmlformats.org/officeDocument/2006/relationships/hyperlink" Target="http://catalog.sdstate.edu/content.php?catoid=20&amp;navoid=1531" TargetMode="External"/><Relationship Id="rId29" Type="http://schemas.openxmlformats.org/officeDocument/2006/relationships/hyperlink" Target="http://catalog.sdstate.edu/preview_program.php?catoid=22&amp;poid=4140" TargetMode="External"/><Relationship Id="rId1" Type="http://schemas.openxmlformats.org/officeDocument/2006/relationships/hyperlink" Target="http://catalog.sdstate.edu/content.php?catoid=20&amp;navoid=1531" TargetMode="External"/><Relationship Id="rId6" Type="http://schemas.openxmlformats.org/officeDocument/2006/relationships/hyperlink" Target="http://catalog.sdstate.edu/preview_course_nopop.php?catoid=22&amp;coid=71562" TargetMode="External"/><Relationship Id="rId11" Type="http://schemas.openxmlformats.org/officeDocument/2006/relationships/hyperlink" Target="http://catalog.sdstate.edu/preview_course_nopop.php?catoid=22&amp;coid=71570" TargetMode="External"/><Relationship Id="rId24" Type="http://schemas.openxmlformats.org/officeDocument/2006/relationships/hyperlink" Target="http://catalog.sdstate.edu/preview_course_nopop.php?catoid=22&amp;coid=71401" TargetMode="External"/><Relationship Id="rId32" Type="http://schemas.openxmlformats.org/officeDocument/2006/relationships/hyperlink" Target="http://catalog.sdstate.edu/preview_program.php?catoid=22&amp;poid=4153&amp;returnto=1921" TargetMode="External"/><Relationship Id="rId5" Type="http://schemas.openxmlformats.org/officeDocument/2006/relationships/hyperlink" Target="http://catalog.sdstate.edu/content.php?catoid=20&amp;navoid=1531" TargetMode="External"/><Relationship Id="rId15" Type="http://schemas.openxmlformats.org/officeDocument/2006/relationships/hyperlink" Target="http://catalog.sdstate.edu/preview_course_nopop.php?catoid=22&amp;coid=71558" TargetMode="External"/><Relationship Id="rId23" Type="http://schemas.openxmlformats.org/officeDocument/2006/relationships/hyperlink" Target="http://catalog.sdstate.edu/preview_program.php?catoid=20&amp;poid=3286" TargetMode="External"/><Relationship Id="rId28" Type="http://schemas.openxmlformats.org/officeDocument/2006/relationships/hyperlink" Target="http://catalog.sdstate.edu/preview_program.php?catoid=22&amp;poid=4153&amp;returnto=1921" TargetMode="External"/><Relationship Id="rId10" Type="http://schemas.openxmlformats.org/officeDocument/2006/relationships/hyperlink" Target="http://catalog.sdstate.edu/preview_course_nopop.php?catoid=22&amp;coid=71583" TargetMode="External"/><Relationship Id="rId19" Type="http://schemas.openxmlformats.org/officeDocument/2006/relationships/hyperlink" Target="http://catalog.sdstate.edu/preview_course_nopop.php?catoid=20&amp;coid=61594" TargetMode="External"/><Relationship Id="rId31" Type="http://schemas.openxmlformats.org/officeDocument/2006/relationships/hyperlink" Target="http://catalog.sdstate.edu/preview_program.php?catoid=22&amp;poid=4153&amp;returnto=1921" TargetMode="External"/><Relationship Id="rId4" Type="http://schemas.openxmlformats.org/officeDocument/2006/relationships/hyperlink" Target="http://catalog.sdstate.edu/preview_program.php?catoid=20&amp;poid=3286" TargetMode="External"/><Relationship Id="rId9" Type="http://schemas.openxmlformats.org/officeDocument/2006/relationships/hyperlink" Target="http://catalog.sdstate.edu/preview_course_nopop.php?catoid=22&amp;coid=71591" TargetMode="External"/><Relationship Id="rId14" Type="http://schemas.openxmlformats.org/officeDocument/2006/relationships/hyperlink" Target="http://catalog.sdstate.edu/preview_course_nopop.php?catoid=22&amp;coid=71560" TargetMode="External"/><Relationship Id="rId22" Type="http://schemas.openxmlformats.org/officeDocument/2006/relationships/hyperlink" Target="http://catalog.sdstate.edu/preview_course_nopop.php?catoid=22&amp;coid=71559" TargetMode="External"/><Relationship Id="rId27" Type="http://schemas.openxmlformats.org/officeDocument/2006/relationships/hyperlink" Target="http://catalog.sdstate.edu/preview_program.php?catoid=22&amp;poid=4153&amp;returnto=1921" TargetMode="External"/><Relationship Id="rId30" Type="http://schemas.openxmlformats.org/officeDocument/2006/relationships/hyperlink" Target="http://catalog.sdstate.edu/preview_program.php?catoid=22&amp;poid=4153&amp;returnto=1921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catalog.sdstate.edu/preview_course_nopop.php?catoid=22&amp;coid=71580" TargetMode="External"/><Relationship Id="rId18" Type="http://schemas.openxmlformats.org/officeDocument/2006/relationships/hyperlink" Target="http://catalog.sdstate.edu/preview_course_nopop.php?catoid=22&amp;coid=71874" TargetMode="External"/><Relationship Id="rId26" Type="http://schemas.openxmlformats.org/officeDocument/2006/relationships/hyperlink" Target="http://catalog.sdstate.edu/preview_course_nopop.php?catoid=22&amp;coid=71554" TargetMode="External"/><Relationship Id="rId39" Type="http://schemas.openxmlformats.org/officeDocument/2006/relationships/hyperlink" Target="http://catalog.sdstate.edu/preview_course_nopop.php?catoid=22&amp;coid=71644" TargetMode="External"/><Relationship Id="rId21" Type="http://schemas.openxmlformats.org/officeDocument/2006/relationships/hyperlink" Target="http://catalog.sdstate.edu/preview_course_nopop.php?catoid=22&amp;coid=71558" TargetMode="External"/><Relationship Id="rId34" Type="http://schemas.openxmlformats.org/officeDocument/2006/relationships/hyperlink" Target="http://catalog.sdstate.edu/preview_course_nopop.php?catoid=22&amp;coid=71602" TargetMode="External"/><Relationship Id="rId42" Type="http://schemas.openxmlformats.org/officeDocument/2006/relationships/hyperlink" Target="http://catalog.sdstate.edu/preview_program.php?catoid=22&amp;poid=4153&amp;returnto=1921" TargetMode="External"/><Relationship Id="rId47" Type="http://schemas.openxmlformats.org/officeDocument/2006/relationships/hyperlink" Target="http://catalog.sdstate.edu/preview_course_nopop.php?catoid=22&amp;coid=73256" TargetMode="External"/><Relationship Id="rId50" Type="http://schemas.openxmlformats.org/officeDocument/2006/relationships/hyperlink" Target="http://catalog.sdstate.edu/preview_course_nopop.php?catoid=22&amp;coid=73138" TargetMode="External"/><Relationship Id="rId55" Type="http://schemas.openxmlformats.org/officeDocument/2006/relationships/hyperlink" Target="http://catalog.sdstate.edu/preview_course_nopop.php?catoid=20&amp;coid=61601" TargetMode="External"/><Relationship Id="rId7" Type="http://schemas.openxmlformats.org/officeDocument/2006/relationships/hyperlink" Target="http://catalog.sdstate.edu/preview_course_nopop.php?catoid=22&amp;coid=72094" TargetMode="External"/><Relationship Id="rId12" Type="http://schemas.openxmlformats.org/officeDocument/2006/relationships/hyperlink" Target="http://catalog.sdstate.edu/preview_course_nopop.php?catoid=22&amp;coid=71564" TargetMode="External"/><Relationship Id="rId17" Type="http://schemas.openxmlformats.org/officeDocument/2006/relationships/hyperlink" Target="http://catalog.sdstate.edu/preview_course_nopop.php?catoid=22&amp;coid=71873" TargetMode="External"/><Relationship Id="rId25" Type="http://schemas.openxmlformats.org/officeDocument/2006/relationships/hyperlink" Target="http://catalog.sdstate.edu/preview_course_nopop.php?catoid=22&amp;coid=71551" TargetMode="External"/><Relationship Id="rId33" Type="http://schemas.openxmlformats.org/officeDocument/2006/relationships/hyperlink" Target="http://catalog.sdstate.edu/preview_course_nopop.php?catoid=22&amp;coid=71567" TargetMode="External"/><Relationship Id="rId38" Type="http://schemas.openxmlformats.org/officeDocument/2006/relationships/hyperlink" Target="http://catalog.sdstate.edu/preview_course_nopop.php?catoid=22&amp;coid=71401" TargetMode="External"/><Relationship Id="rId46" Type="http://schemas.openxmlformats.org/officeDocument/2006/relationships/hyperlink" Target="http://catalog.sdstate.edu/preview_program.php?catoid=22&amp;poid=4153&amp;returnto=1921" TargetMode="External"/><Relationship Id="rId2" Type="http://schemas.openxmlformats.org/officeDocument/2006/relationships/hyperlink" Target="http://catalog.sdstate.edu/preview_course_nopop.php?catoid=22&amp;coid=71579" TargetMode="External"/><Relationship Id="rId16" Type="http://schemas.openxmlformats.org/officeDocument/2006/relationships/hyperlink" Target="http://catalog.sdstate.edu/preview_course_nopop.php?catoid=22&amp;coid=71599" TargetMode="External"/><Relationship Id="rId20" Type="http://schemas.openxmlformats.org/officeDocument/2006/relationships/hyperlink" Target="http://catalog.sdstate.edu/preview_course_nopop.php?catoid=22&amp;coid=71876" TargetMode="External"/><Relationship Id="rId29" Type="http://schemas.openxmlformats.org/officeDocument/2006/relationships/hyperlink" Target="http://catalog.sdstate.edu/preview_course_nopop.php?catoid=22&amp;coid=71560" TargetMode="External"/><Relationship Id="rId41" Type="http://schemas.openxmlformats.org/officeDocument/2006/relationships/hyperlink" Target="http://catalog.sdstate.edu/preview_program.php?catoid=22&amp;poid=4153&amp;returnto=1921" TargetMode="External"/><Relationship Id="rId54" Type="http://schemas.openxmlformats.org/officeDocument/2006/relationships/hyperlink" Target="http://catalog.sdstate.edu/preview_course_nopop.php?catoid=20&amp;coid=61599" TargetMode="External"/><Relationship Id="rId1" Type="http://schemas.openxmlformats.org/officeDocument/2006/relationships/hyperlink" Target="http://catalog.sdstate.edu/preview_course_nopop.php?catoid=22&amp;coid=71577" TargetMode="External"/><Relationship Id="rId6" Type="http://schemas.openxmlformats.org/officeDocument/2006/relationships/hyperlink" Target="http://catalog.sdstate.edu/preview_course_nopop.php?catoid=22&amp;coid=73693" TargetMode="External"/><Relationship Id="rId11" Type="http://schemas.openxmlformats.org/officeDocument/2006/relationships/hyperlink" Target="http://catalog.sdstate.edu/preview_course_nopop.php?catoid=22&amp;coid=71563" TargetMode="External"/><Relationship Id="rId24" Type="http://schemas.openxmlformats.org/officeDocument/2006/relationships/hyperlink" Target="http://catalog.sdstate.edu/preview_course_nopop.php?catoid=22&amp;coid=71553" TargetMode="External"/><Relationship Id="rId32" Type="http://schemas.openxmlformats.org/officeDocument/2006/relationships/hyperlink" Target="http://catalog.sdstate.edu/preview_course_nopop.php?catoid=22&amp;coid=71578" TargetMode="External"/><Relationship Id="rId37" Type="http://schemas.openxmlformats.org/officeDocument/2006/relationships/hyperlink" Target="http://catalog.sdstate.edu/preview_course_nopop.php?catoid=22&amp;coid=71561" TargetMode="External"/><Relationship Id="rId40" Type="http://schemas.openxmlformats.org/officeDocument/2006/relationships/hyperlink" Target="http://catalog.sdstate.edu/preview_program.php?catoid=22&amp;poid=4153&amp;returnto=1921" TargetMode="External"/><Relationship Id="rId45" Type="http://schemas.openxmlformats.org/officeDocument/2006/relationships/hyperlink" Target="http://catalog.sdstate.edu/preview_program.php?catoid=22&amp;poid=4153&amp;returnto=1921" TargetMode="External"/><Relationship Id="rId53" Type="http://schemas.openxmlformats.org/officeDocument/2006/relationships/hyperlink" Target="http://catalog.sdstate.edu/preview_course_nopop.php?catoid=20&amp;coid=61598" TargetMode="External"/><Relationship Id="rId5" Type="http://schemas.openxmlformats.org/officeDocument/2006/relationships/hyperlink" Target="http://catalog.sdstate.edu/preview_course_nopop.php?catoid=22&amp;coid=72093" TargetMode="External"/><Relationship Id="rId15" Type="http://schemas.openxmlformats.org/officeDocument/2006/relationships/hyperlink" Target="http://catalog.sdstate.edu/preview_course_nopop.php?catoid=22&amp;coid=71592" TargetMode="External"/><Relationship Id="rId23" Type="http://schemas.openxmlformats.org/officeDocument/2006/relationships/hyperlink" Target="http://catalog.sdstate.edu/preview_course_nopop.php?catoid=22&amp;coid=71561" TargetMode="External"/><Relationship Id="rId28" Type="http://schemas.openxmlformats.org/officeDocument/2006/relationships/hyperlink" Target="http://catalog.sdstate.edu/preview_course_nopop.php?catoid=22&amp;coid=71555" TargetMode="External"/><Relationship Id="rId36" Type="http://schemas.openxmlformats.org/officeDocument/2006/relationships/hyperlink" Target="http://catalog.sdstate.edu/preview_course_nopop.php?catoid=22&amp;coid=71605" TargetMode="External"/><Relationship Id="rId49" Type="http://schemas.openxmlformats.org/officeDocument/2006/relationships/hyperlink" Target="http://catalog.sdstate.edu/preview_course_nopop.php?catoid=22&amp;coid=71392" TargetMode="External"/><Relationship Id="rId10" Type="http://schemas.openxmlformats.org/officeDocument/2006/relationships/hyperlink" Target="http://catalog.sdstate.edu/preview_course_nopop.php?catoid=22&amp;coid=71557" TargetMode="External"/><Relationship Id="rId19" Type="http://schemas.openxmlformats.org/officeDocument/2006/relationships/hyperlink" Target="http://catalog.sdstate.edu/preview_course_nopop.php?catoid=22&amp;coid=71875" TargetMode="External"/><Relationship Id="rId31" Type="http://schemas.openxmlformats.org/officeDocument/2006/relationships/hyperlink" Target="http://catalog.sdstate.edu/preview_course_nopop.php?catoid=22&amp;coid=71566" TargetMode="External"/><Relationship Id="rId44" Type="http://schemas.openxmlformats.org/officeDocument/2006/relationships/hyperlink" Target="http://catalog.sdstate.edu/preview_program.php?catoid=22&amp;poid=4153&amp;returnto=1921" TargetMode="External"/><Relationship Id="rId52" Type="http://schemas.openxmlformats.org/officeDocument/2006/relationships/hyperlink" Target="http://catalog.sdstate.edu/preview_course_nopop.php?catoid=20&amp;coid=61578" TargetMode="External"/><Relationship Id="rId4" Type="http://schemas.openxmlformats.org/officeDocument/2006/relationships/hyperlink" Target="http://catalog.sdstate.edu/preview_course_nopop.php?catoid=22&amp;coid=72092" TargetMode="External"/><Relationship Id="rId9" Type="http://schemas.openxmlformats.org/officeDocument/2006/relationships/hyperlink" Target="http://catalog.sdstate.edu/preview_course_nopop.php?catoid=22&amp;coid=71556" TargetMode="External"/><Relationship Id="rId14" Type="http://schemas.openxmlformats.org/officeDocument/2006/relationships/hyperlink" Target="http://catalog.sdstate.edu/preview_course_nopop.php?catoid=22&amp;coid=71591" TargetMode="External"/><Relationship Id="rId22" Type="http://schemas.openxmlformats.org/officeDocument/2006/relationships/hyperlink" Target="http://catalog.sdstate.edu/preview_course_nopop.php?catoid=22&amp;coid=71559" TargetMode="External"/><Relationship Id="rId27" Type="http://schemas.openxmlformats.org/officeDocument/2006/relationships/hyperlink" Target="http://catalog.sdstate.edu/preview_course_nopop.php?catoid=22&amp;coid=71552" TargetMode="External"/><Relationship Id="rId30" Type="http://schemas.openxmlformats.org/officeDocument/2006/relationships/hyperlink" Target="http://catalog.sdstate.edu/preview_course_nopop.php?catoid=22&amp;coid=71565" TargetMode="External"/><Relationship Id="rId35" Type="http://schemas.openxmlformats.org/officeDocument/2006/relationships/hyperlink" Target="http://catalog.sdstate.edu/preview_course_nopop.php?catoid=22&amp;coid=71597" TargetMode="External"/><Relationship Id="rId43" Type="http://schemas.openxmlformats.org/officeDocument/2006/relationships/hyperlink" Target="http://catalog.sdstate.edu/preview_program.php?catoid=22&amp;poid=4140" TargetMode="External"/><Relationship Id="rId48" Type="http://schemas.openxmlformats.org/officeDocument/2006/relationships/hyperlink" Target="http://catalog.sdstate.edu/preview_course_nopop.php?catoid=22&amp;coid=73128" TargetMode="External"/><Relationship Id="rId56" Type="http://schemas.openxmlformats.org/officeDocument/2006/relationships/printerSettings" Target="../printerSettings/printerSettings2.bin"/><Relationship Id="rId8" Type="http://schemas.openxmlformats.org/officeDocument/2006/relationships/hyperlink" Target="http://catalog.sdstate.edu/preview_course_nopop.php?catoid=22&amp;coid=73692" TargetMode="External"/><Relationship Id="rId51" Type="http://schemas.openxmlformats.org/officeDocument/2006/relationships/hyperlink" Target="http://catalog.sdstate.edu/preview_course_nopop.php?catoid=20&amp;coid=61578" TargetMode="External"/><Relationship Id="rId3" Type="http://schemas.openxmlformats.org/officeDocument/2006/relationships/hyperlink" Target="http://catalog.sdstate.edu/preview_course_nopop.php?catoid=22&amp;coid=7160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124"/>
  <sheetViews>
    <sheetView tabSelected="1" topLeftCell="A10" zoomScale="120" zoomScaleNormal="120" workbookViewId="0">
      <selection activeCell="J29" sqref="J29"/>
    </sheetView>
  </sheetViews>
  <sheetFormatPr defaultColWidth="9.140625" defaultRowHeight="12" x14ac:dyDescent="0.2"/>
  <cols>
    <col min="1" max="1" width="11.5703125" style="3" customWidth="1"/>
    <col min="2" max="2" width="29.42578125" style="3" customWidth="1"/>
    <col min="3" max="3" width="17.28515625" style="29" customWidth="1"/>
    <col min="4" max="4" width="3.140625" style="37" customWidth="1"/>
    <col min="5" max="5" width="3" style="37" customWidth="1"/>
    <col min="6" max="6" width="2.5703125" style="37" customWidth="1"/>
    <col min="7" max="7" width="2.28515625" style="37" customWidth="1"/>
    <col min="8" max="8" width="9.7109375" style="3" customWidth="1"/>
    <col min="9" max="9" width="29.28515625" style="3" customWidth="1"/>
    <col min="10" max="10" width="18.5703125" style="29" customWidth="1"/>
    <col min="11" max="11" width="3.42578125" style="37" customWidth="1"/>
    <col min="12" max="12" width="3.140625" style="37" customWidth="1"/>
    <col min="13" max="13" width="2.7109375" style="37" customWidth="1"/>
    <col min="14" max="14" width="6.5703125" style="37" customWidth="1"/>
    <col min="15" max="15" width="2.7109375" style="2" customWidth="1"/>
    <col min="16" max="16" width="3.7109375" style="3" customWidth="1"/>
    <col min="17" max="16384" width="9.140625" style="3"/>
  </cols>
  <sheetData>
    <row r="1" spans="1:15" ht="15.75" x14ac:dyDescent="0.25">
      <c r="A1" s="266" t="s">
        <v>95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1"/>
    </row>
    <row r="2" spans="1:15" x14ac:dyDescent="0.2">
      <c r="N2" s="1"/>
    </row>
    <row r="3" spans="1:15" ht="12.75" customHeight="1" x14ac:dyDescent="0.2">
      <c r="A3" s="4" t="s">
        <v>0</v>
      </c>
      <c r="B3" s="5"/>
      <c r="C3" s="272" t="s">
        <v>275</v>
      </c>
      <c r="D3" s="272"/>
      <c r="E3" s="272"/>
      <c r="F3" s="272"/>
      <c r="G3" s="272"/>
      <c r="H3" s="81"/>
      <c r="I3" s="7" t="s">
        <v>19</v>
      </c>
      <c r="J3" s="128">
        <f>L42</f>
        <v>0</v>
      </c>
      <c r="K3" s="12" t="s">
        <v>1</v>
      </c>
      <c r="L3" s="267"/>
      <c r="M3" s="267"/>
      <c r="N3" s="1"/>
    </row>
    <row r="4" spans="1:15" ht="12.75" x14ac:dyDescent="0.2">
      <c r="A4" s="4" t="s">
        <v>2</v>
      </c>
      <c r="B4" s="5"/>
      <c r="C4" s="251"/>
      <c r="D4" s="252"/>
      <c r="E4" s="251"/>
      <c r="F4" s="268" t="s">
        <v>276</v>
      </c>
      <c r="G4" s="268"/>
      <c r="H4" s="8">
        <f ca="1">NOW()</f>
        <v>41591.417327430558</v>
      </c>
      <c r="I4" s="9" t="s">
        <v>14</v>
      </c>
      <c r="J4" s="129">
        <f>SUM(L42,K43)</f>
        <v>0</v>
      </c>
      <c r="K4" s="269" t="s">
        <v>277</v>
      </c>
      <c r="L4" s="269"/>
      <c r="M4" s="269"/>
      <c r="N4" s="1"/>
    </row>
    <row r="5" spans="1:15" x14ac:dyDescent="0.25">
      <c r="A5" s="10"/>
      <c r="B5" s="11"/>
      <c r="C5" s="113"/>
      <c r="D5" s="6"/>
      <c r="E5" s="12"/>
      <c r="F5" s="6"/>
      <c r="G5" s="11"/>
      <c r="H5" s="11"/>
      <c r="I5" s="11"/>
      <c r="J5" s="113"/>
      <c r="K5" s="6"/>
      <c r="L5" s="13"/>
      <c r="M5" s="13"/>
      <c r="N5" s="1"/>
    </row>
    <row r="6" spans="1:15" x14ac:dyDescent="0.2">
      <c r="A6" s="14" t="s">
        <v>258</v>
      </c>
      <c r="B6" s="15"/>
      <c r="C6" s="135" t="s">
        <v>195</v>
      </c>
      <c r="D6" s="253" t="s">
        <v>21</v>
      </c>
      <c r="E6" s="253" t="s">
        <v>20</v>
      </c>
      <c r="F6" s="253" t="s">
        <v>241</v>
      </c>
      <c r="G6" s="16"/>
      <c r="H6" s="14" t="s">
        <v>259</v>
      </c>
      <c r="I6" s="14"/>
      <c r="J6" s="135" t="s">
        <v>195</v>
      </c>
      <c r="K6" s="253" t="s">
        <v>21</v>
      </c>
      <c r="L6" s="253" t="s">
        <v>20</v>
      </c>
      <c r="M6" s="253" t="s">
        <v>241</v>
      </c>
      <c r="N6" s="16"/>
    </row>
    <row r="7" spans="1:15" x14ac:dyDescent="0.2">
      <c r="A7" s="93" t="s">
        <v>27</v>
      </c>
      <c r="B7" s="93" t="s">
        <v>35</v>
      </c>
      <c r="C7" s="232"/>
      <c r="D7" s="71">
        <v>2</v>
      </c>
      <c r="E7" s="17"/>
      <c r="F7" s="17"/>
      <c r="G7" s="1"/>
      <c r="H7" s="94" t="s">
        <v>28</v>
      </c>
      <c r="I7" s="94" t="s">
        <v>34</v>
      </c>
      <c r="J7" s="234"/>
      <c r="K7" s="74">
        <v>3</v>
      </c>
      <c r="L7" s="33"/>
      <c r="M7" s="33"/>
      <c r="N7" s="19"/>
    </row>
    <row r="8" spans="1:15" ht="23.25" customHeight="1" x14ac:dyDescent="0.2">
      <c r="A8" s="82" t="s">
        <v>51</v>
      </c>
      <c r="B8" s="82" t="s">
        <v>52</v>
      </c>
      <c r="C8" s="232" t="s">
        <v>53</v>
      </c>
      <c r="D8" s="71">
        <v>3</v>
      </c>
      <c r="E8" s="17" t="s">
        <v>54</v>
      </c>
      <c r="F8" s="17"/>
      <c r="G8" s="1"/>
      <c r="H8" s="94" t="s">
        <v>32</v>
      </c>
      <c r="I8" s="180" t="s">
        <v>206</v>
      </c>
      <c r="J8" s="246" t="s">
        <v>272</v>
      </c>
      <c r="K8" s="71">
        <v>3</v>
      </c>
      <c r="L8" s="71"/>
      <c r="M8" s="71"/>
      <c r="N8" s="1"/>
    </row>
    <row r="9" spans="1:15" ht="13.5" customHeight="1" x14ac:dyDescent="0.2">
      <c r="A9" s="94" t="s">
        <v>29</v>
      </c>
      <c r="B9" s="229" t="s">
        <v>36</v>
      </c>
      <c r="C9" s="230"/>
      <c r="D9" s="71">
        <v>3</v>
      </c>
      <c r="E9" s="17"/>
      <c r="F9" s="17"/>
      <c r="G9" s="1"/>
      <c r="H9" s="177" t="s">
        <v>30</v>
      </c>
      <c r="I9" s="179" t="s">
        <v>247</v>
      </c>
      <c r="J9" s="245" t="s">
        <v>274</v>
      </c>
      <c r="K9" s="71">
        <v>4</v>
      </c>
      <c r="L9" s="17"/>
      <c r="M9" s="17"/>
      <c r="N9" s="1"/>
    </row>
    <row r="10" spans="1:15" ht="12" customHeight="1" x14ac:dyDescent="0.2">
      <c r="A10" s="218" t="s">
        <v>200</v>
      </c>
      <c r="B10" s="221" t="s">
        <v>202</v>
      </c>
      <c r="C10" s="238" t="s">
        <v>204</v>
      </c>
      <c r="D10" s="74">
        <v>3</v>
      </c>
      <c r="E10" s="222"/>
      <c r="F10" s="222"/>
      <c r="G10" s="1"/>
      <c r="H10" s="94" t="s">
        <v>45</v>
      </c>
      <c r="I10" s="94" t="s">
        <v>46</v>
      </c>
      <c r="J10" s="234" t="s">
        <v>47</v>
      </c>
      <c r="K10" s="71">
        <v>3</v>
      </c>
      <c r="L10" s="71"/>
      <c r="M10" s="17"/>
      <c r="N10" s="1"/>
    </row>
    <row r="11" spans="1:15" ht="12" customHeight="1" x14ac:dyDescent="0.2">
      <c r="A11" s="243" t="s">
        <v>203</v>
      </c>
      <c r="B11" s="244" t="s">
        <v>201</v>
      </c>
      <c r="C11" s="239" t="s">
        <v>272</v>
      </c>
      <c r="D11" s="185"/>
      <c r="E11" s="220"/>
      <c r="F11" s="220"/>
      <c r="G11" s="33"/>
      <c r="H11" s="280" t="s">
        <v>248</v>
      </c>
      <c r="I11" s="280" t="s">
        <v>278</v>
      </c>
      <c r="J11" s="282" t="s">
        <v>249</v>
      </c>
      <c r="K11" s="270">
        <v>3</v>
      </c>
      <c r="L11" s="73"/>
      <c r="M11" s="222"/>
      <c r="N11" s="1"/>
    </row>
    <row r="12" spans="1:15" ht="10.5" customHeight="1" x14ac:dyDescent="0.2">
      <c r="A12" s="177" t="s">
        <v>30</v>
      </c>
      <c r="B12" s="179" t="s">
        <v>247</v>
      </c>
      <c r="C12" s="227" t="s">
        <v>274</v>
      </c>
      <c r="D12" s="71">
        <v>4</v>
      </c>
      <c r="E12" s="17"/>
      <c r="F12" s="17"/>
      <c r="G12" s="33"/>
      <c r="H12" s="281"/>
      <c r="I12" s="281"/>
      <c r="J12" s="283"/>
      <c r="K12" s="271"/>
      <c r="L12" s="185"/>
      <c r="M12" s="242"/>
      <c r="N12" s="1"/>
    </row>
    <row r="13" spans="1:15" ht="21" customHeight="1" x14ac:dyDescent="0.2">
      <c r="A13" s="276" t="s">
        <v>281</v>
      </c>
      <c r="B13" s="276"/>
      <c r="C13" s="277"/>
      <c r="D13" s="36">
        <f>SUM(D7:D12)</f>
        <v>15</v>
      </c>
      <c r="E13" s="1"/>
      <c r="F13" s="1"/>
      <c r="G13" s="1"/>
      <c r="J13" s="3"/>
      <c r="K13" s="241">
        <f>SUM(K7:K11)</f>
        <v>16</v>
      </c>
      <c r="L13" s="1"/>
      <c r="M13" s="1"/>
      <c r="N13" s="1"/>
    </row>
    <row r="14" spans="1:15" ht="18.75" customHeight="1" x14ac:dyDescent="0.2">
      <c r="A14" s="24"/>
      <c r="B14" s="24"/>
      <c r="D14" s="25"/>
      <c r="E14" s="1"/>
      <c r="F14" s="1"/>
      <c r="G14" s="1"/>
      <c r="J14" s="3"/>
      <c r="N14" s="1"/>
    </row>
    <row r="15" spans="1:15" x14ac:dyDescent="0.2">
      <c r="A15" s="14" t="s">
        <v>260</v>
      </c>
      <c r="B15" s="15"/>
      <c r="C15" s="115"/>
      <c r="D15" s="26"/>
      <c r="E15" s="26"/>
      <c r="F15" s="26"/>
      <c r="G15" s="27"/>
      <c r="H15" s="14" t="s">
        <v>261</v>
      </c>
      <c r="I15" s="15"/>
      <c r="J15" s="115"/>
      <c r="K15" s="26"/>
      <c r="L15" s="26"/>
      <c r="M15" s="26"/>
      <c r="N15" s="1"/>
    </row>
    <row r="16" spans="1:15" x14ac:dyDescent="0.2">
      <c r="A16" s="15" t="s">
        <v>252</v>
      </c>
      <c r="B16" s="237" t="s">
        <v>251</v>
      </c>
      <c r="C16" s="232" t="s">
        <v>271</v>
      </c>
      <c r="D16" s="71">
        <v>3</v>
      </c>
      <c r="E16" s="71"/>
      <c r="F16" s="71"/>
      <c r="G16" s="1"/>
      <c r="H16" s="15" t="s">
        <v>252</v>
      </c>
      <c r="I16" s="237" t="s">
        <v>251</v>
      </c>
      <c r="J16" s="233"/>
      <c r="K16" s="71">
        <v>3</v>
      </c>
      <c r="L16" s="71"/>
      <c r="M16" s="71"/>
      <c r="N16" s="22"/>
      <c r="O16" s="23"/>
    </row>
    <row r="17" spans="1:18" ht="21.75" customHeight="1" x14ac:dyDescent="0.2">
      <c r="A17" s="15" t="s">
        <v>248</v>
      </c>
      <c r="B17" s="181" t="s">
        <v>278</v>
      </c>
      <c r="C17" s="232" t="s">
        <v>249</v>
      </c>
      <c r="D17" s="71">
        <v>3</v>
      </c>
      <c r="E17" s="71"/>
      <c r="F17" s="17"/>
      <c r="G17" s="1"/>
      <c r="H17" s="15" t="s">
        <v>253</v>
      </c>
      <c r="I17" s="15" t="s">
        <v>254</v>
      </c>
      <c r="J17" s="232" t="s">
        <v>269</v>
      </c>
      <c r="K17" s="71">
        <v>2</v>
      </c>
      <c r="L17" s="71"/>
      <c r="M17" s="71"/>
      <c r="N17" s="1"/>
    </row>
    <row r="18" spans="1:18" ht="12" customHeight="1" x14ac:dyDescent="0.2">
      <c r="A18" s="94" t="s">
        <v>37</v>
      </c>
      <c r="B18" s="94" t="s">
        <v>38</v>
      </c>
      <c r="C18" s="254" t="s">
        <v>29</v>
      </c>
      <c r="D18" s="71">
        <v>3</v>
      </c>
      <c r="E18" s="71"/>
      <c r="F18" s="71"/>
      <c r="G18" s="1"/>
      <c r="H18" s="94" t="s">
        <v>31</v>
      </c>
      <c r="I18" s="94" t="s">
        <v>33</v>
      </c>
      <c r="J18" s="234"/>
      <c r="K18" s="71">
        <v>3</v>
      </c>
      <c r="L18" s="71"/>
      <c r="M18" s="17"/>
      <c r="N18" s="1"/>
    </row>
    <row r="19" spans="1:18" ht="22.5" customHeight="1" x14ac:dyDescent="0.2">
      <c r="A19" s="94" t="s">
        <v>31</v>
      </c>
      <c r="B19" s="94" t="s">
        <v>33</v>
      </c>
      <c r="C19" s="227"/>
      <c r="D19" s="71">
        <v>3</v>
      </c>
      <c r="E19" s="71"/>
      <c r="F19" s="71"/>
      <c r="G19" s="1"/>
      <c r="H19" s="82" t="s">
        <v>81</v>
      </c>
      <c r="I19" s="82" t="s">
        <v>255</v>
      </c>
      <c r="J19" s="232" t="s">
        <v>269</v>
      </c>
      <c r="K19" s="71">
        <v>3</v>
      </c>
      <c r="L19" s="71"/>
      <c r="M19" s="17"/>
      <c r="N19" s="1"/>
    </row>
    <row r="20" spans="1:18" ht="12" customHeight="1" x14ac:dyDescent="0.2">
      <c r="A20" s="144" t="s">
        <v>55</v>
      </c>
      <c r="B20" s="82" t="s">
        <v>211</v>
      </c>
      <c r="C20" s="230"/>
      <c r="D20" s="71">
        <v>3</v>
      </c>
      <c r="E20" s="71"/>
      <c r="F20" s="71"/>
      <c r="G20" s="1"/>
      <c r="H20" s="223" t="s">
        <v>207</v>
      </c>
      <c r="I20" s="225" t="s">
        <v>208</v>
      </c>
      <c r="J20" s="278" t="s">
        <v>216</v>
      </c>
      <c r="K20" s="270">
        <v>3</v>
      </c>
      <c r="L20" s="73" t="s">
        <v>56</v>
      </c>
      <c r="M20" s="222"/>
      <c r="N20" s="1"/>
    </row>
    <row r="21" spans="1:18" ht="12" customHeight="1" x14ac:dyDescent="0.2">
      <c r="C21" s="3"/>
      <c r="D21" s="36">
        <f>SUM(D16:D20)</f>
        <v>15</v>
      </c>
      <c r="E21" s="3"/>
      <c r="F21" s="3"/>
      <c r="G21" s="1"/>
      <c r="H21" s="224" t="s">
        <v>209</v>
      </c>
      <c r="I21" s="224" t="s">
        <v>210</v>
      </c>
      <c r="J21" s="279"/>
      <c r="K21" s="271"/>
      <c r="L21" s="185"/>
      <c r="M21" s="242"/>
      <c r="N21" s="1"/>
    </row>
    <row r="22" spans="1:18" ht="12" customHeight="1" x14ac:dyDescent="0.2">
      <c r="B22" s="31"/>
      <c r="C22" s="114"/>
      <c r="D22" s="25"/>
      <c r="E22" s="1"/>
      <c r="F22" s="1"/>
      <c r="G22" s="30"/>
      <c r="J22" s="3"/>
      <c r="K22" s="36">
        <f>SUM(K16:K20)</f>
        <v>14</v>
      </c>
      <c r="L22" s="21"/>
      <c r="N22" s="1"/>
    </row>
    <row r="23" spans="1:18" ht="6" customHeight="1" x14ac:dyDescent="0.2">
      <c r="B23" s="31"/>
      <c r="C23" s="114"/>
      <c r="D23" s="1"/>
      <c r="E23" s="1"/>
      <c r="F23" s="1"/>
      <c r="G23" s="30"/>
      <c r="J23" s="3"/>
      <c r="K23" s="1"/>
      <c r="L23" s="21"/>
      <c r="N23" s="1"/>
    </row>
    <row r="24" spans="1:18" ht="12" customHeight="1" x14ac:dyDescent="0.2">
      <c r="A24" s="24"/>
      <c r="B24" s="31"/>
      <c r="C24" s="114"/>
      <c r="D24" s="1"/>
      <c r="E24" s="1"/>
      <c r="F24" s="1"/>
      <c r="G24" s="1"/>
      <c r="H24" s="24"/>
      <c r="J24" s="3"/>
      <c r="K24" s="3"/>
      <c r="L24" s="3"/>
      <c r="M24" s="3"/>
      <c r="N24" s="3"/>
      <c r="O24" s="3"/>
    </row>
    <row r="25" spans="1:18" ht="12" customHeight="1" x14ac:dyDescent="0.2">
      <c r="A25" s="32" t="s">
        <v>262</v>
      </c>
      <c r="B25" s="15"/>
      <c r="C25" s="214" t="s">
        <v>92</v>
      </c>
      <c r="D25" s="26"/>
      <c r="E25" s="26"/>
      <c r="F25" s="26"/>
      <c r="G25" s="1"/>
      <c r="H25" s="32" t="s">
        <v>263</v>
      </c>
      <c r="I25" s="15"/>
      <c r="J25" s="3"/>
      <c r="K25" s="26"/>
      <c r="L25" s="26"/>
      <c r="M25" s="26"/>
      <c r="N25" s="1"/>
      <c r="O25" s="23"/>
    </row>
    <row r="26" spans="1:18" ht="21.75" customHeight="1" x14ac:dyDescent="0.2">
      <c r="A26" s="82" t="s">
        <v>81</v>
      </c>
      <c r="B26" s="82" t="s">
        <v>295</v>
      </c>
      <c r="C26" s="232" t="s">
        <v>270</v>
      </c>
      <c r="D26" s="71">
        <v>3</v>
      </c>
      <c r="E26" s="71" t="s">
        <v>54</v>
      </c>
      <c r="F26" s="71"/>
      <c r="G26" s="1"/>
      <c r="H26" s="82" t="s">
        <v>83</v>
      </c>
      <c r="I26" s="184" t="s">
        <v>193</v>
      </c>
      <c r="J26" s="234"/>
      <c r="K26" s="71">
        <v>3</v>
      </c>
      <c r="L26" s="71"/>
      <c r="M26" s="71"/>
      <c r="N26" s="30"/>
      <c r="R26" s="3" t="s">
        <v>250</v>
      </c>
    </row>
    <row r="27" spans="1:18" ht="12" customHeight="1" x14ac:dyDescent="0.2">
      <c r="A27" s="82" t="s">
        <v>82</v>
      </c>
      <c r="B27" s="82" t="s">
        <v>190</v>
      </c>
      <c r="C27" s="232" t="s">
        <v>180</v>
      </c>
      <c r="D27" s="71">
        <v>3</v>
      </c>
      <c r="E27" s="71" t="s">
        <v>54</v>
      </c>
      <c r="F27" s="71"/>
      <c r="G27" s="33"/>
      <c r="H27" s="158" t="s">
        <v>197</v>
      </c>
      <c r="I27" s="159" t="s">
        <v>198</v>
      </c>
      <c r="J27" s="235"/>
      <c r="L27" s="74"/>
      <c r="M27" s="74"/>
      <c r="N27" s="1"/>
      <c r="Q27" s="2"/>
    </row>
    <row r="28" spans="1:18" ht="11.25" customHeight="1" x14ac:dyDescent="0.2">
      <c r="A28" s="240" t="s">
        <v>84</v>
      </c>
      <c r="B28" s="240" t="s">
        <v>191</v>
      </c>
      <c r="C28" s="231" t="s">
        <v>85</v>
      </c>
      <c r="D28" s="71">
        <v>3</v>
      </c>
      <c r="E28" s="71"/>
      <c r="F28" s="71"/>
      <c r="G28" s="1"/>
      <c r="H28" s="184" t="s">
        <v>205</v>
      </c>
      <c r="I28" s="226" t="s">
        <v>199</v>
      </c>
      <c r="J28" s="236" t="s">
        <v>273</v>
      </c>
      <c r="K28" s="185">
        <v>3</v>
      </c>
      <c r="L28" s="185" t="s">
        <v>56</v>
      </c>
      <c r="M28" s="185"/>
      <c r="N28" s="1"/>
    </row>
    <row r="29" spans="1:18" ht="24" x14ac:dyDescent="0.2">
      <c r="A29" s="83" t="s">
        <v>78</v>
      </c>
      <c r="B29" s="111" t="s">
        <v>297</v>
      </c>
      <c r="C29" s="232"/>
      <c r="D29" s="71">
        <v>2</v>
      </c>
      <c r="E29" s="71"/>
      <c r="F29" s="71"/>
      <c r="G29" s="1"/>
      <c r="H29" s="82" t="s">
        <v>80</v>
      </c>
      <c r="I29" s="82" t="s">
        <v>189</v>
      </c>
      <c r="J29" s="232" t="s">
        <v>296</v>
      </c>
      <c r="K29" s="160">
        <v>3</v>
      </c>
      <c r="L29" s="71"/>
      <c r="M29" s="71"/>
      <c r="N29" s="1"/>
    </row>
    <row r="30" spans="1:18" ht="12" customHeight="1" x14ac:dyDescent="0.2">
      <c r="A30" s="83" t="s">
        <v>77</v>
      </c>
      <c r="B30" s="83" t="s">
        <v>76</v>
      </c>
      <c r="C30" s="232"/>
      <c r="D30" s="71">
        <v>3</v>
      </c>
      <c r="E30" s="71"/>
      <c r="F30" s="71"/>
      <c r="G30" s="33"/>
      <c r="H30" s="83" t="s">
        <v>66</v>
      </c>
      <c r="I30" s="83" t="s">
        <v>184</v>
      </c>
      <c r="J30" s="110"/>
      <c r="K30" s="1">
        <v>2</v>
      </c>
      <c r="L30" s="71"/>
      <c r="M30" s="71"/>
      <c r="N30" s="1"/>
      <c r="O30" s="1"/>
      <c r="P30" s="2"/>
    </row>
    <row r="31" spans="1:18" ht="21" customHeight="1" x14ac:dyDescent="0.2">
      <c r="A31" s="15" t="s">
        <v>94</v>
      </c>
      <c r="B31" s="82" t="s">
        <v>212</v>
      </c>
      <c r="C31" s="232" t="s">
        <v>269</v>
      </c>
      <c r="D31" s="71">
        <v>2</v>
      </c>
      <c r="E31" s="71"/>
      <c r="F31" s="71"/>
      <c r="G31" s="33"/>
      <c r="H31" s="89" t="s">
        <v>68</v>
      </c>
      <c r="I31" s="89" t="s">
        <v>67</v>
      </c>
      <c r="J31" s="3"/>
      <c r="K31" s="71">
        <v>3</v>
      </c>
      <c r="L31" s="71"/>
      <c r="M31" s="71"/>
      <c r="N31" s="1"/>
      <c r="O31" s="1"/>
      <c r="P31" s="2"/>
    </row>
    <row r="32" spans="1:18" ht="12" customHeight="1" x14ac:dyDescent="0.2">
      <c r="C32" s="3"/>
      <c r="D32" s="36">
        <f>SUM(D26:D31)</f>
        <v>16</v>
      </c>
      <c r="E32" s="49"/>
      <c r="F32" s="20"/>
      <c r="G32" s="27"/>
      <c r="H32" s="83" t="s">
        <v>75</v>
      </c>
      <c r="I32" s="83" t="s">
        <v>188</v>
      </c>
      <c r="J32" s="110"/>
      <c r="K32" s="1">
        <v>2</v>
      </c>
      <c r="L32" s="71"/>
      <c r="M32" s="71"/>
      <c r="N32" s="1"/>
      <c r="O32" s="23"/>
    </row>
    <row r="33" spans="1:15" ht="12" customHeight="1" x14ac:dyDescent="0.2">
      <c r="B33" s="31"/>
      <c r="C33" s="114"/>
      <c r="E33" s="22"/>
      <c r="F33" s="3"/>
      <c r="G33" s="1"/>
      <c r="H33" s="29"/>
      <c r="J33" s="130"/>
      <c r="K33" s="36">
        <f>SUM(K26:K32)</f>
        <v>16</v>
      </c>
      <c r="L33" s="130"/>
      <c r="M33" s="130"/>
      <c r="N33" s="1"/>
    </row>
    <row r="34" spans="1:15" ht="12" customHeight="1" x14ac:dyDescent="0.2">
      <c r="B34" s="34"/>
      <c r="C34" s="114"/>
      <c r="D34" s="1"/>
      <c r="E34" s="1"/>
      <c r="F34" s="1"/>
      <c r="G34" s="1"/>
      <c r="I34" s="24"/>
      <c r="J34" s="114"/>
      <c r="L34" s="1"/>
      <c r="M34" s="1"/>
      <c r="N34" s="1"/>
    </row>
    <row r="35" spans="1:15" ht="12" customHeight="1" x14ac:dyDescent="0.2">
      <c r="A35" s="14" t="s">
        <v>264</v>
      </c>
      <c r="B35" s="190"/>
      <c r="C35" s="214" t="s">
        <v>91</v>
      </c>
      <c r="D35" s="26"/>
      <c r="E35" s="26"/>
      <c r="F35" s="26"/>
      <c r="G35" s="1"/>
      <c r="H35" s="14" t="s">
        <v>265</v>
      </c>
      <c r="I35" s="15"/>
      <c r="J35" s="214" t="s">
        <v>90</v>
      </c>
      <c r="K35" s="26"/>
      <c r="L35" s="26"/>
      <c r="M35" s="26"/>
      <c r="N35" s="1"/>
    </row>
    <row r="36" spans="1:15" x14ac:dyDescent="0.2">
      <c r="A36" s="228" t="s">
        <v>194</v>
      </c>
      <c r="B36" s="112" t="s">
        <v>267</v>
      </c>
      <c r="C36" s="189" t="s">
        <v>282</v>
      </c>
      <c r="D36" s="71">
        <v>3</v>
      </c>
      <c r="E36" s="71"/>
      <c r="F36" s="71"/>
      <c r="G36" s="33"/>
      <c r="H36" s="188" t="s">
        <v>87</v>
      </c>
      <c r="I36" s="186" t="s">
        <v>59</v>
      </c>
      <c r="J36" s="161"/>
      <c r="K36" s="37">
        <v>2</v>
      </c>
      <c r="L36" s="17"/>
      <c r="M36" s="17"/>
      <c r="N36" s="30"/>
    </row>
    <row r="37" spans="1:15" x14ac:dyDescent="0.2">
      <c r="A37" s="83" t="s">
        <v>86</v>
      </c>
      <c r="B37" s="191" t="s">
        <v>192</v>
      </c>
      <c r="C37" s="110" t="s">
        <v>180</v>
      </c>
      <c r="D37" s="37">
        <v>3</v>
      </c>
      <c r="E37" s="33"/>
      <c r="F37" s="71"/>
      <c r="G37" s="33"/>
      <c r="H37" s="187" t="s">
        <v>64</v>
      </c>
      <c r="I37" s="85" t="s">
        <v>266</v>
      </c>
      <c r="J37" s="18"/>
      <c r="K37" s="160">
        <v>2</v>
      </c>
      <c r="L37" s="17"/>
      <c r="M37" s="17"/>
      <c r="N37" s="1"/>
    </row>
    <row r="38" spans="1:15" x14ac:dyDescent="0.2">
      <c r="A38" s="83" t="s">
        <v>73</v>
      </c>
      <c r="B38" s="192" t="s">
        <v>181</v>
      </c>
      <c r="C38" s="110"/>
      <c r="D38" s="71">
        <v>2</v>
      </c>
      <c r="E38" s="74"/>
      <c r="F38" s="71"/>
      <c r="G38" s="33"/>
      <c r="H38" s="187" t="s">
        <v>62</v>
      </c>
      <c r="I38" s="85" t="s">
        <v>88</v>
      </c>
      <c r="J38" s="18"/>
      <c r="K38" s="160">
        <v>2</v>
      </c>
      <c r="L38" s="17"/>
      <c r="M38" s="17"/>
      <c r="N38" s="1"/>
    </row>
    <row r="39" spans="1:15" x14ac:dyDescent="0.2">
      <c r="A39" s="83" t="s">
        <v>72</v>
      </c>
      <c r="B39" s="83" t="s">
        <v>182</v>
      </c>
      <c r="C39" s="110"/>
      <c r="D39" s="71">
        <v>2</v>
      </c>
      <c r="E39" s="74"/>
      <c r="F39" s="71"/>
      <c r="G39" s="1"/>
      <c r="H39" s="85" t="s">
        <v>58</v>
      </c>
      <c r="I39" s="85" t="s">
        <v>89</v>
      </c>
      <c r="J39" s="18"/>
      <c r="K39" s="71">
        <v>8</v>
      </c>
      <c r="L39" s="17"/>
      <c r="M39" s="17"/>
      <c r="N39" s="1"/>
      <c r="O39" s="23"/>
    </row>
    <row r="40" spans="1:15" x14ac:dyDescent="0.2">
      <c r="A40" s="83" t="s">
        <v>93</v>
      </c>
      <c r="B40" s="83" t="s">
        <v>183</v>
      </c>
      <c r="C40" s="110"/>
      <c r="D40" s="71">
        <v>1</v>
      </c>
      <c r="E40" s="74"/>
      <c r="F40" s="71"/>
      <c r="G40" s="1"/>
      <c r="J40" s="49"/>
      <c r="K40" s="36">
        <f>SUM(K36:K39)</f>
        <v>14</v>
      </c>
      <c r="L40" s="49"/>
      <c r="M40" s="49"/>
      <c r="N40" s="22"/>
      <c r="O40" s="23"/>
    </row>
    <row r="41" spans="1:15" x14ac:dyDescent="0.2">
      <c r="A41" s="217" t="s">
        <v>187</v>
      </c>
      <c r="B41" s="218" t="s">
        <v>185</v>
      </c>
      <c r="C41" s="161" t="s">
        <v>213</v>
      </c>
      <c r="D41" s="1">
        <v>3</v>
      </c>
      <c r="E41" s="74"/>
      <c r="F41" s="74"/>
      <c r="G41" s="1"/>
      <c r="J41" s="49"/>
      <c r="K41" s="49"/>
      <c r="L41" s="49"/>
      <c r="M41" s="49"/>
      <c r="N41" s="22"/>
      <c r="O41" s="23"/>
    </row>
    <row r="42" spans="1:15" ht="10.5" customHeight="1" x14ac:dyDescent="0.2">
      <c r="A42" s="215" t="s">
        <v>268</v>
      </c>
      <c r="B42" s="183" t="s">
        <v>186</v>
      </c>
      <c r="C42" s="216"/>
      <c r="D42" s="219"/>
      <c r="E42" s="220"/>
      <c r="F42" s="185"/>
      <c r="G42" s="1"/>
      <c r="J42" s="108" t="s">
        <v>5</v>
      </c>
      <c r="K42" s="36">
        <f>D13+K13+D21+K22+D32+K33+D43+K40</f>
        <v>120</v>
      </c>
      <c r="L42" s="3"/>
      <c r="M42" s="49"/>
      <c r="N42" s="22"/>
      <c r="O42" s="23"/>
    </row>
    <row r="43" spans="1:15" x14ac:dyDescent="0.2">
      <c r="A43" s="75"/>
      <c r="B43" s="72"/>
      <c r="C43" s="28"/>
      <c r="D43" s="36">
        <v>14</v>
      </c>
      <c r="E43" s="49"/>
      <c r="F43" s="29"/>
      <c r="G43" s="30"/>
      <c r="K43" s="3"/>
      <c r="L43" s="21"/>
      <c r="M43" s="20"/>
      <c r="N43" s="1"/>
    </row>
    <row r="44" spans="1:15" x14ac:dyDescent="0.2">
      <c r="A44" s="35" t="s">
        <v>22</v>
      </c>
      <c r="B44" s="38" t="s">
        <v>24</v>
      </c>
      <c r="E44" s="22"/>
      <c r="F44" s="3"/>
      <c r="G44" s="1"/>
      <c r="M44" s="1"/>
      <c r="N44" s="1"/>
    </row>
    <row r="45" spans="1:15" x14ac:dyDescent="0.2">
      <c r="A45" s="148" t="s">
        <v>23</v>
      </c>
      <c r="B45" s="40" t="s">
        <v>280</v>
      </c>
      <c r="C45" s="284" t="s">
        <v>217</v>
      </c>
      <c r="D45" s="284"/>
      <c r="E45" s="284"/>
      <c r="F45" s="284"/>
      <c r="G45" s="284"/>
      <c r="H45" s="284"/>
      <c r="I45" s="284"/>
      <c r="J45" s="284"/>
      <c r="N45" s="1"/>
    </row>
    <row r="46" spans="1:15" x14ac:dyDescent="0.2">
      <c r="A46" s="39" t="s">
        <v>25</v>
      </c>
      <c r="B46" s="84" t="s">
        <v>257</v>
      </c>
      <c r="C46" s="145" t="s">
        <v>4</v>
      </c>
      <c r="K46" s="19"/>
      <c r="L46" s="1"/>
      <c r="N46" s="1"/>
    </row>
    <row r="47" spans="1:15" x14ac:dyDescent="0.2">
      <c r="A47" s="47"/>
      <c r="B47" s="47"/>
      <c r="D47" s="146"/>
      <c r="E47" s="146"/>
      <c r="F47" s="146"/>
      <c r="G47" s="147"/>
      <c r="H47" s="20"/>
      <c r="I47" s="20"/>
      <c r="J47" s="20"/>
      <c r="K47" s="20"/>
      <c r="L47" s="20"/>
      <c r="M47" s="20"/>
      <c r="N47" s="1"/>
    </row>
    <row r="48" spans="1:15" x14ac:dyDescent="0.2">
      <c r="C48" s="116"/>
      <c r="G48" s="1"/>
      <c r="I48" s="22"/>
      <c r="N48" s="1"/>
    </row>
    <row r="49" spans="1:15" s="41" customFormat="1" ht="15.75" x14ac:dyDescent="0.25">
      <c r="A49" s="266" t="str">
        <f>A1</f>
        <v>Bachelor of Arts in English - English Education Specialization (Fall 2013)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12"/>
    </row>
    <row r="50" spans="1:15" s="47" customFormat="1" ht="12.75" x14ac:dyDescent="0.2">
      <c r="A50" s="256" t="str">
        <f>A4</f>
        <v>Advisor</v>
      </c>
      <c r="B50" s="43">
        <f>B3</f>
        <v>0</v>
      </c>
      <c r="C50" s="117"/>
      <c r="D50" s="44"/>
      <c r="E50" s="272" t="s">
        <v>275</v>
      </c>
      <c r="F50" s="272"/>
      <c r="G50" s="272"/>
      <c r="H50" s="272"/>
      <c r="I50" s="272"/>
      <c r="J50" s="157">
        <f>$H$3</f>
        <v>0</v>
      </c>
      <c r="O50" s="46"/>
    </row>
    <row r="51" spans="1:15" s="47" customFormat="1" x14ac:dyDescent="0.2">
      <c r="A51" s="42"/>
      <c r="B51" s="48"/>
      <c r="C51" s="118"/>
      <c r="D51" s="44"/>
      <c r="E51" s="44"/>
      <c r="F51" s="45"/>
      <c r="G51" s="49"/>
      <c r="H51" s="50"/>
      <c r="I51" s="44"/>
      <c r="J51" s="131"/>
      <c r="K51" s="44"/>
      <c r="L51" s="44"/>
      <c r="M51" s="44"/>
      <c r="N51" s="45"/>
      <c r="O51" s="46"/>
    </row>
    <row r="52" spans="1:15" s="47" customFormat="1" x14ac:dyDescent="0.2">
      <c r="C52" s="207" t="s">
        <v>3</v>
      </c>
      <c r="D52" s="207" t="s">
        <v>21</v>
      </c>
      <c r="E52" s="207" t="s">
        <v>20</v>
      </c>
      <c r="F52" s="207" t="s">
        <v>241</v>
      </c>
      <c r="G52" s="50"/>
      <c r="H52" s="49"/>
      <c r="I52" s="49"/>
      <c r="J52" s="207" t="s">
        <v>3</v>
      </c>
      <c r="K52" s="207" t="s">
        <v>21</v>
      </c>
      <c r="L52" s="207" t="s">
        <v>20</v>
      </c>
      <c r="M52" s="207" t="s">
        <v>241</v>
      </c>
      <c r="N52" s="45"/>
      <c r="O52" s="46"/>
    </row>
    <row r="53" spans="1:15" s="47" customFormat="1" ht="12.75" x14ac:dyDescent="0.2">
      <c r="A53" s="51" t="s">
        <v>50</v>
      </c>
      <c r="B53" s="52"/>
      <c r="C53" s="118"/>
      <c r="D53" s="65">
        <f>D54+D58+D61+D66+D70+D73</f>
        <v>32</v>
      </c>
      <c r="E53" s="53"/>
      <c r="F53" s="54"/>
      <c r="G53" s="54"/>
      <c r="H53" s="162" t="s">
        <v>239</v>
      </c>
      <c r="I53" s="162"/>
      <c r="J53" s="162"/>
      <c r="K53" s="163"/>
      <c r="L53" s="163"/>
      <c r="M53" s="164"/>
      <c r="N53" s="45"/>
      <c r="O53" s="46"/>
    </row>
    <row r="54" spans="1:15" s="47" customFormat="1" ht="12.75" x14ac:dyDescent="0.2">
      <c r="A54" s="55" t="s">
        <v>6</v>
      </c>
      <c r="B54" s="55" t="s">
        <v>40</v>
      </c>
      <c r="C54" s="119"/>
      <c r="D54" s="56">
        <f>SUM(D55:D56)</f>
        <v>6</v>
      </c>
      <c r="E54" s="57"/>
      <c r="F54" s="45"/>
      <c r="G54" s="45"/>
      <c r="H54" s="165" t="s">
        <v>240</v>
      </c>
      <c r="I54" s="166"/>
      <c r="J54" s="166"/>
      <c r="K54" s="167"/>
      <c r="L54" s="45"/>
      <c r="M54" s="45"/>
      <c r="N54" s="45"/>
      <c r="O54" s="46"/>
    </row>
    <row r="55" spans="1:15" s="47" customFormat="1" x14ac:dyDescent="0.2">
      <c r="A55" s="58" t="str">
        <f t="shared" ref="A55:F55" si="0">A9</f>
        <v>ENGL 101</v>
      </c>
      <c r="B55" s="58" t="str">
        <f t="shared" si="0"/>
        <v>Composition I (SGR 1)</v>
      </c>
      <c r="C55" s="120">
        <f t="shared" si="0"/>
        <v>0</v>
      </c>
      <c r="D55" s="76">
        <f t="shared" si="0"/>
        <v>3</v>
      </c>
      <c r="E55" s="76">
        <f t="shared" si="0"/>
        <v>0</v>
      </c>
      <c r="F55" s="76">
        <f t="shared" si="0"/>
        <v>0</v>
      </c>
      <c r="G55" s="45"/>
      <c r="H55" s="168" t="s">
        <v>242</v>
      </c>
      <c r="I55" s="169"/>
      <c r="J55" s="273" t="s">
        <v>243</v>
      </c>
      <c r="K55" s="170">
        <v>3</v>
      </c>
      <c r="L55" s="171"/>
      <c r="M55" s="171"/>
      <c r="N55" s="45"/>
      <c r="O55" s="46"/>
    </row>
    <row r="56" spans="1:15" s="47" customFormat="1" x14ac:dyDescent="0.2">
      <c r="A56" s="58" t="str">
        <f t="shared" ref="A56:F56" si="1">A18</f>
        <v>ENGL 201</v>
      </c>
      <c r="B56" s="58" t="str">
        <f t="shared" si="1"/>
        <v>Composition II (SGR 1)</v>
      </c>
      <c r="C56" s="120" t="str">
        <f t="shared" si="1"/>
        <v>ENGL 101</v>
      </c>
      <c r="D56" s="76">
        <f t="shared" si="1"/>
        <v>3</v>
      </c>
      <c r="E56" s="76">
        <f t="shared" si="1"/>
        <v>0</v>
      </c>
      <c r="F56" s="76">
        <f t="shared" si="1"/>
        <v>0</v>
      </c>
      <c r="G56" s="45"/>
      <c r="H56" s="172" t="s">
        <v>244</v>
      </c>
      <c r="I56" s="173"/>
      <c r="J56" s="274"/>
      <c r="K56" s="174">
        <v>3</v>
      </c>
      <c r="L56" s="175"/>
      <c r="M56" s="175"/>
      <c r="N56" s="45"/>
      <c r="O56" s="46"/>
    </row>
    <row r="57" spans="1:15" s="47" customFormat="1" x14ac:dyDescent="0.2">
      <c r="C57" s="121"/>
      <c r="D57" s="45"/>
      <c r="E57" s="45"/>
      <c r="F57" s="45"/>
      <c r="G57" s="45"/>
      <c r="H57" s="172" t="s">
        <v>245</v>
      </c>
      <c r="I57" s="173"/>
      <c r="J57" s="275"/>
      <c r="K57" s="174">
        <v>3</v>
      </c>
      <c r="L57" s="175"/>
      <c r="M57" s="175"/>
      <c r="N57" s="45"/>
      <c r="O57" s="46"/>
    </row>
    <row r="58" spans="1:15" s="47" customFormat="1" x14ac:dyDescent="0.2">
      <c r="A58" s="55" t="s">
        <v>9</v>
      </c>
      <c r="B58" s="55" t="s">
        <v>41</v>
      </c>
      <c r="C58" s="122"/>
      <c r="D58" s="56">
        <f>D59</f>
        <v>3</v>
      </c>
      <c r="E58" s="57"/>
      <c r="F58" s="45"/>
      <c r="G58" s="45"/>
      <c r="H58" s="172" t="s">
        <v>246</v>
      </c>
      <c r="I58" s="173"/>
      <c r="J58" s="176"/>
      <c r="K58" s="174">
        <v>3</v>
      </c>
      <c r="L58" s="175"/>
      <c r="M58" s="175"/>
      <c r="N58" s="45"/>
      <c r="O58" s="46"/>
    </row>
    <row r="59" spans="1:15" s="47" customFormat="1" ht="12.75" x14ac:dyDescent="0.2">
      <c r="A59" s="94" t="str">
        <f t="shared" ref="A59:F59" si="2">H7</f>
        <v>SPCM 101</v>
      </c>
      <c r="B59" s="140" t="str">
        <f t="shared" si="2"/>
        <v>Fundamentals of Speech (SGR 2)</v>
      </c>
      <c r="C59" s="141">
        <f t="shared" si="2"/>
        <v>0</v>
      </c>
      <c r="D59" s="142">
        <f t="shared" si="2"/>
        <v>3</v>
      </c>
      <c r="E59" s="143">
        <f t="shared" si="2"/>
        <v>0</v>
      </c>
      <c r="F59" s="143">
        <f t="shared" si="2"/>
        <v>0</v>
      </c>
      <c r="G59" s="59"/>
      <c r="H59" s="60"/>
      <c r="I59" s="60"/>
      <c r="J59" s="125"/>
      <c r="K59" s="61"/>
      <c r="L59" s="61"/>
      <c r="M59" s="61"/>
      <c r="N59" s="45"/>
      <c r="O59" s="46"/>
    </row>
    <row r="60" spans="1:15" s="47" customFormat="1" x14ac:dyDescent="0.2">
      <c r="C60" s="121"/>
      <c r="D60" s="45"/>
      <c r="E60" s="45"/>
      <c r="F60" s="45"/>
      <c r="G60" s="45"/>
      <c r="H60" s="62" t="s">
        <v>214</v>
      </c>
      <c r="I60" s="62"/>
      <c r="J60" s="125"/>
      <c r="K60" s="205">
        <v>8</v>
      </c>
      <c r="L60" s="61"/>
      <c r="M60" s="61"/>
      <c r="N60" s="45"/>
      <c r="O60" s="46"/>
    </row>
    <row r="61" spans="1:15" s="47" customFormat="1" x14ac:dyDescent="0.2">
      <c r="A61" s="55" t="s">
        <v>10</v>
      </c>
      <c r="B61" s="55" t="s">
        <v>42</v>
      </c>
      <c r="C61" s="122"/>
      <c r="D61" s="56">
        <f>SUM(D62:D64)</f>
        <v>6</v>
      </c>
      <c r="E61" s="57"/>
      <c r="F61" s="45"/>
      <c r="G61" s="45"/>
      <c r="H61" s="202" t="str">
        <f t="shared" ref="H61:M63" si="3">A62</f>
        <v>PSYC 101</v>
      </c>
      <c r="I61" s="202" t="str">
        <f t="shared" si="3"/>
        <v>General Psychology (SGR #3)</v>
      </c>
      <c r="J61" s="203" t="str">
        <f t="shared" si="3"/>
        <v>Psyc or Soc for teacher edu</v>
      </c>
      <c r="K61" s="204">
        <f t="shared" si="3"/>
        <v>3</v>
      </c>
      <c r="L61" s="204">
        <f t="shared" si="3"/>
        <v>0</v>
      </c>
      <c r="M61" s="204">
        <f t="shared" si="3"/>
        <v>0</v>
      </c>
      <c r="N61" s="45"/>
      <c r="O61" s="46"/>
    </row>
    <row r="62" spans="1:15" s="47" customFormat="1" x14ac:dyDescent="0.2">
      <c r="A62" s="94" t="str">
        <f t="shared" ref="A62:F63" si="4">A10</f>
        <v>PSYC 101</v>
      </c>
      <c r="B62" s="94" t="str">
        <f t="shared" si="4"/>
        <v>General Psychology (SGR #3)</v>
      </c>
      <c r="C62" s="250" t="str">
        <f t="shared" si="4"/>
        <v>Psyc or Soc for teacher edu</v>
      </c>
      <c r="D62" s="196">
        <f t="shared" si="4"/>
        <v>3</v>
      </c>
      <c r="E62" s="142">
        <f t="shared" si="4"/>
        <v>0</v>
      </c>
      <c r="F62" s="142">
        <f t="shared" si="4"/>
        <v>0</v>
      </c>
      <c r="G62" s="45"/>
      <c r="H62" s="202" t="str">
        <f t="shared" si="3"/>
        <v>OR SOC 100</v>
      </c>
      <c r="I62" s="202" t="str">
        <f t="shared" si="3"/>
        <v>Introduction to Sociology (SGR #3)</v>
      </c>
      <c r="J62" s="203" t="str">
        <f t="shared" si="3"/>
        <v>from 2 disciplines</v>
      </c>
      <c r="K62" s="204">
        <f t="shared" si="3"/>
        <v>0</v>
      </c>
      <c r="L62" s="204">
        <f t="shared" si="3"/>
        <v>0</v>
      </c>
      <c r="M62" s="204">
        <f t="shared" si="3"/>
        <v>0</v>
      </c>
      <c r="N62" s="45"/>
      <c r="O62" s="46"/>
    </row>
    <row r="63" spans="1:15" s="47" customFormat="1" x14ac:dyDescent="0.2">
      <c r="A63" s="199" t="str">
        <f t="shared" si="4"/>
        <v>OR SOC 100</v>
      </c>
      <c r="B63" s="199" t="str">
        <f t="shared" si="4"/>
        <v>Introduction to Sociology (SGR #3)</v>
      </c>
      <c r="C63" s="197" t="str">
        <f t="shared" si="4"/>
        <v>from 2 disciplines</v>
      </c>
      <c r="D63" s="195">
        <f t="shared" si="4"/>
        <v>0</v>
      </c>
      <c r="E63" s="195">
        <f t="shared" si="4"/>
        <v>0</v>
      </c>
      <c r="F63" s="193">
        <f t="shared" si="4"/>
        <v>0</v>
      </c>
      <c r="G63" s="45"/>
      <c r="H63" s="202" t="str">
        <f t="shared" si="3"/>
        <v>SGR #3</v>
      </c>
      <c r="I63" s="202" t="str">
        <f t="shared" si="3"/>
        <v>Social Sciences/Diversity</v>
      </c>
      <c r="J63" s="203" t="str">
        <f t="shared" si="3"/>
        <v>from 2 disciplines</v>
      </c>
      <c r="K63" s="204">
        <f t="shared" si="3"/>
        <v>3</v>
      </c>
      <c r="L63" s="204">
        <f t="shared" si="3"/>
        <v>0</v>
      </c>
      <c r="M63" s="204">
        <f t="shared" si="3"/>
        <v>0</v>
      </c>
      <c r="N63" s="45"/>
      <c r="O63" s="46"/>
    </row>
    <row r="64" spans="1:15" s="47" customFormat="1" x14ac:dyDescent="0.2">
      <c r="A64" s="58" t="str">
        <f t="shared" ref="A64:F64" si="5">H8</f>
        <v>SGR #3</v>
      </c>
      <c r="B64" s="200" t="str">
        <f t="shared" si="5"/>
        <v>Social Sciences/Diversity</v>
      </c>
      <c r="C64" s="198" t="str">
        <f t="shared" si="5"/>
        <v>from 2 disciplines</v>
      </c>
      <c r="D64" s="194">
        <f t="shared" si="5"/>
        <v>3</v>
      </c>
      <c r="E64" s="194">
        <f t="shared" si="5"/>
        <v>0</v>
      </c>
      <c r="F64" s="194">
        <f t="shared" si="5"/>
        <v>0</v>
      </c>
      <c r="G64" s="45"/>
      <c r="H64" s="202" t="str">
        <f t="shared" ref="H64:M64" si="6">H17</f>
        <v>SOC SCI ELECT</v>
      </c>
      <c r="I64" s="202" t="str">
        <f t="shared" si="6"/>
        <v>Arts &amp; Sciences Approved Social Science</v>
      </c>
      <c r="J64" s="203" t="str">
        <f t="shared" si="6"/>
        <v>Contact advisor to discuss elective choice</v>
      </c>
      <c r="K64" s="204">
        <f t="shared" si="6"/>
        <v>2</v>
      </c>
      <c r="L64" s="204">
        <f t="shared" si="6"/>
        <v>0</v>
      </c>
      <c r="M64" s="204">
        <f t="shared" si="6"/>
        <v>0</v>
      </c>
      <c r="N64" s="45"/>
      <c r="O64" s="46"/>
    </row>
    <row r="65" spans="1:16" s="47" customFormat="1" x14ac:dyDescent="0.2">
      <c r="C65" s="121"/>
      <c r="D65" s="45"/>
      <c r="E65" s="45"/>
      <c r="F65" s="45"/>
      <c r="G65" s="45"/>
      <c r="H65" s="60"/>
      <c r="I65" s="60"/>
      <c r="J65" s="125"/>
      <c r="K65" s="61"/>
      <c r="L65" s="61"/>
      <c r="M65" s="61"/>
      <c r="N65" s="45"/>
      <c r="O65" s="46"/>
    </row>
    <row r="66" spans="1:16" s="47" customFormat="1" x14ac:dyDescent="0.2">
      <c r="A66" s="55" t="s">
        <v>11</v>
      </c>
      <c r="B66" s="55" t="s">
        <v>43</v>
      </c>
      <c r="C66" s="122"/>
      <c r="D66" s="213">
        <f>SUM(D67:D68)</f>
        <v>8</v>
      </c>
      <c r="E66" s="65"/>
      <c r="F66" s="45"/>
      <c r="G66" s="45"/>
      <c r="H66" s="62" t="s">
        <v>215</v>
      </c>
      <c r="I66" s="62"/>
      <c r="J66" s="125"/>
      <c r="K66" s="205">
        <f>SUM(K67:K68)</f>
        <v>6</v>
      </c>
      <c r="L66" s="61"/>
      <c r="M66" s="61"/>
      <c r="N66" s="45"/>
      <c r="O66" s="46"/>
    </row>
    <row r="67" spans="1:16" s="47" customFormat="1" x14ac:dyDescent="0.2">
      <c r="A67" s="177" t="str">
        <f t="shared" ref="A67:F67" si="7">A12</f>
        <v>SGR #4</v>
      </c>
      <c r="B67" s="178" t="str">
        <f t="shared" si="7"/>
        <v xml:space="preserve">Humanities/Diversity </v>
      </c>
      <c r="C67" s="248" t="str">
        <f t="shared" si="7"/>
        <v>Modern Language, as needed*</v>
      </c>
      <c r="D67" s="142">
        <f t="shared" si="7"/>
        <v>4</v>
      </c>
      <c r="E67" s="143">
        <f t="shared" si="7"/>
        <v>0</v>
      </c>
      <c r="F67" s="143">
        <f t="shared" si="7"/>
        <v>0</v>
      </c>
      <c r="G67" s="45"/>
      <c r="H67" s="15" t="s">
        <v>248</v>
      </c>
      <c r="I67" s="181" t="s">
        <v>278</v>
      </c>
      <c r="J67" s="182" t="s">
        <v>249</v>
      </c>
      <c r="K67" s="74">
        <v>3</v>
      </c>
      <c r="L67" s="71"/>
      <c r="M67" s="17"/>
      <c r="N67" s="45"/>
      <c r="O67" s="46"/>
    </row>
    <row r="68" spans="1:16" s="47" customFormat="1" x14ac:dyDescent="0.2">
      <c r="A68" s="58" t="str">
        <f t="shared" ref="A68:F68" si="8">H9</f>
        <v>SGR #4</v>
      </c>
      <c r="B68" s="58" t="str">
        <f t="shared" si="8"/>
        <v xml:space="preserve">Humanities/Diversity </v>
      </c>
      <c r="C68" s="249" t="str">
        <f t="shared" si="8"/>
        <v>Modern Language, as needed*</v>
      </c>
      <c r="D68" s="76">
        <f t="shared" si="8"/>
        <v>4</v>
      </c>
      <c r="E68" s="76">
        <f t="shared" si="8"/>
        <v>0</v>
      </c>
      <c r="F68" s="76">
        <f t="shared" si="8"/>
        <v>0</v>
      </c>
      <c r="G68" s="45"/>
      <c r="H68" s="15" t="s">
        <v>248</v>
      </c>
      <c r="I68" s="181" t="s">
        <v>278</v>
      </c>
      <c r="J68" s="182" t="s">
        <v>249</v>
      </c>
      <c r="K68" s="71">
        <v>3</v>
      </c>
      <c r="L68" s="71"/>
      <c r="M68" s="17"/>
      <c r="N68" s="45"/>
      <c r="O68" s="46"/>
    </row>
    <row r="69" spans="1:16" s="47" customFormat="1" ht="15" x14ac:dyDescent="0.25">
      <c r="G69" s="45"/>
      <c r="H69" s="49"/>
      <c r="I69" s="49"/>
      <c r="J69" s="132"/>
      <c r="L69" s="66"/>
      <c r="M69" s="66"/>
      <c r="N69" s="45"/>
      <c r="O69" s="46"/>
    </row>
    <row r="70" spans="1:16" s="47" customFormat="1" ht="12.75" x14ac:dyDescent="0.2">
      <c r="A70" s="55" t="s">
        <v>12</v>
      </c>
      <c r="B70" s="55" t="s">
        <v>44</v>
      </c>
      <c r="C70" s="122"/>
      <c r="D70" s="56">
        <f>D71</f>
        <v>3</v>
      </c>
      <c r="E70" s="57"/>
      <c r="F70" s="45"/>
      <c r="G70" s="45"/>
      <c r="H70" s="67" t="s">
        <v>256</v>
      </c>
      <c r="I70" s="68"/>
      <c r="J70" s="133"/>
      <c r="K70" s="65">
        <v>33</v>
      </c>
      <c r="L70" s="65"/>
      <c r="M70" s="50"/>
      <c r="N70" s="45"/>
      <c r="O70" s="46"/>
    </row>
    <row r="71" spans="1:16" s="47" customFormat="1" x14ac:dyDescent="0.2">
      <c r="A71" s="58" t="str">
        <f t="shared" ref="A71:F71" si="9">H10</f>
        <v>SGR #5</v>
      </c>
      <c r="B71" s="58" t="str">
        <f t="shared" si="9"/>
        <v>Mathematics (SGR 5)</v>
      </c>
      <c r="C71" s="120" t="str">
        <f t="shared" si="9"/>
        <v>Math 102 or higher</v>
      </c>
      <c r="D71" s="76">
        <f t="shared" si="9"/>
        <v>3</v>
      </c>
      <c r="E71" s="76">
        <f t="shared" si="9"/>
        <v>0</v>
      </c>
      <c r="F71" s="76">
        <f t="shared" si="9"/>
        <v>0</v>
      </c>
      <c r="G71" s="45"/>
      <c r="H71" s="80" t="s">
        <v>96</v>
      </c>
      <c r="I71" s="80"/>
      <c r="J71" s="134"/>
      <c r="K71" s="79">
        <v>3</v>
      </c>
      <c r="L71" s="79"/>
      <c r="M71" s="79"/>
      <c r="N71" s="45"/>
      <c r="O71" s="46"/>
      <c r="P71" s="49"/>
    </row>
    <row r="72" spans="1:16" s="47" customFormat="1" x14ac:dyDescent="0.2">
      <c r="C72" s="121"/>
      <c r="D72" s="45"/>
      <c r="E72" s="45"/>
      <c r="F72" s="45"/>
      <c r="G72" s="45"/>
      <c r="H72" s="80" t="s">
        <v>97</v>
      </c>
      <c r="I72" s="80"/>
      <c r="J72" s="134"/>
      <c r="K72" s="79">
        <v>3</v>
      </c>
      <c r="L72" s="79"/>
      <c r="M72" s="79"/>
      <c r="N72" s="45"/>
      <c r="O72" s="46"/>
    </row>
    <row r="73" spans="1:16" s="47" customFormat="1" x14ac:dyDescent="0.2">
      <c r="A73" s="55" t="s">
        <v>13</v>
      </c>
      <c r="B73" s="55" t="s">
        <v>48</v>
      </c>
      <c r="C73" s="122"/>
      <c r="D73" s="56">
        <f>SUM(D74:D75)</f>
        <v>6</v>
      </c>
      <c r="E73" s="57"/>
      <c r="F73" s="45"/>
      <c r="G73" s="45"/>
      <c r="H73" s="80" t="s">
        <v>98</v>
      </c>
      <c r="I73" s="80"/>
      <c r="J73" s="134"/>
      <c r="K73" s="79">
        <v>3</v>
      </c>
      <c r="L73" s="79"/>
      <c r="M73" s="79"/>
      <c r="N73" s="59"/>
      <c r="O73" s="48"/>
    </row>
    <row r="74" spans="1:16" s="47" customFormat="1" x14ac:dyDescent="0.2">
      <c r="A74" s="58" t="str">
        <f t="shared" ref="A74:F74" si="10">A19</f>
        <v>SGR #6</v>
      </c>
      <c r="B74" s="58" t="str">
        <f t="shared" si="10"/>
        <v>Natural Science (SGR 6)</v>
      </c>
      <c r="C74" s="120">
        <f t="shared" si="10"/>
        <v>0</v>
      </c>
      <c r="D74" s="76">
        <f t="shared" si="10"/>
        <v>3</v>
      </c>
      <c r="E74" s="76">
        <f t="shared" si="10"/>
        <v>0</v>
      </c>
      <c r="F74" s="76">
        <f t="shared" si="10"/>
        <v>0</v>
      </c>
      <c r="G74" s="45"/>
      <c r="H74" s="80" t="s">
        <v>99</v>
      </c>
      <c r="I74" s="80"/>
      <c r="J74" s="134"/>
      <c r="K74" s="79">
        <v>3</v>
      </c>
      <c r="L74" s="79"/>
      <c r="M74" s="79"/>
      <c r="N74" s="201"/>
      <c r="O74" s="46"/>
    </row>
    <row r="75" spans="1:16" s="47" customFormat="1" x14ac:dyDescent="0.2">
      <c r="A75" s="58" t="str">
        <f t="shared" ref="A75:F75" si="11">H18</f>
        <v>SGR #6</v>
      </c>
      <c r="B75" s="58" t="str">
        <f t="shared" si="11"/>
        <v>Natural Science (SGR 6)</v>
      </c>
      <c r="C75" s="120">
        <f t="shared" si="11"/>
        <v>0</v>
      </c>
      <c r="D75" s="76">
        <f t="shared" si="11"/>
        <v>3</v>
      </c>
      <c r="E75" s="76">
        <f t="shared" si="11"/>
        <v>0</v>
      </c>
      <c r="F75" s="76">
        <f t="shared" si="11"/>
        <v>0</v>
      </c>
      <c r="G75" s="45"/>
      <c r="H75" s="80" t="s">
        <v>100</v>
      </c>
      <c r="I75" s="80"/>
      <c r="J75" s="134"/>
      <c r="K75" s="79">
        <v>3</v>
      </c>
      <c r="L75" s="79"/>
      <c r="M75" s="79"/>
      <c r="N75" s="45"/>
      <c r="O75" s="46"/>
    </row>
    <row r="76" spans="1:16" s="47" customFormat="1" x14ac:dyDescent="0.2">
      <c r="C76" s="121"/>
      <c r="D76" s="45"/>
      <c r="E76" s="45"/>
      <c r="F76" s="45"/>
      <c r="G76" s="45"/>
      <c r="H76" s="80" t="s">
        <v>101</v>
      </c>
      <c r="I76" s="80"/>
      <c r="J76" s="134"/>
      <c r="K76" s="79">
        <v>3</v>
      </c>
      <c r="L76" s="79"/>
      <c r="M76" s="79"/>
      <c r="N76" s="45"/>
      <c r="O76" s="46"/>
    </row>
    <row r="77" spans="1:16" s="47" customFormat="1" ht="12.75" x14ac:dyDescent="0.2">
      <c r="A77" s="51" t="s">
        <v>49</v>
      </c>
      <c r="B77" s="52"/>
      <c r="C77" s="122"/>
      <c r="D77" s="65">
        <f>SUM(D79,D82)</f>
        <v>5</v>
      </c>
      <c r="E77" s="53"/>
      <c r="F77" s="54"/>
      <c r="G77" s="45"/>
      <c r="H77" s="80" t="s">
        <v>107</v>
      </c>
      <c r="I77" s="80"/>
      <c r="J77" s="134"/>
      <c r="K77" s="79"/>
      <c r="L77" s="79"/>
      <c r="M77" s="79"/>
      <c r="N77" s="45"/>
      <c r="O77" s="46"/>
    </row>
    <row r="78" spans="1:16" s="47" customFormat="1" x14ac:dyDescent="0.2">
      <c r="B78" s="49"/>
      <c r="C78" s="206" t="s">
        <v>3</v>
      </c>
      <c r="D78" s="207" t="s">
        <v>21</v>
      </c>
      <c r="E78" s="207" t="s">
        <v>20</v>
      </c>
      <c r="F78" s="207" t="s">
        <v>241</v>
      </c>
      <c r="G78" s="45"/>
      <c r="H78" s="80" t="s">
        <v>102</v>
      </c>
      <c r="I78" s="80"/>
      <c r="J78" s="134"/>
      <c r="K78" s="79">
        <v>3</v>
      </c>
      <c r="L78" s="79"/>
      <c r="M78" s="79"/>
      <c r="N78" s="45"/>
      <c r="O78" s="46"/>
    </row>
    <row r="79" spans="1:16" s="47" customFormat="1" x14ac:dyDescent="0.2">
      <c r="A79" s="211" t="s">
        <v>7</v>
      </c>
      <c r="B79" s="211" t="s">
        <v>15</v>
      </c>
      <c r="C79" s="210"/>
      <c r="D79" s="63">
        <v>2</v>
      </c>
      <c r="E79" s="64"/>
      <c r="F79" s="209"/>
      <c r="G79" s="208"/>
      <c r="H79" s="80" t="s">
        <v>103</v>
      </c>
      <c r="I79" s="80"/>
      <c r="J79" s="134"/>
      <c r="K79" s="79">
        <v>3</v>
      </c>
      <c r="L79" s="79"/>
      <c r="M79" s="79"/>
      <c r="N79" s="45"/>
      <c r="O79" s="46"/>
    </row>
    <row r="80" spans="1:16" s="47" customFormat="1" x14ac:dyDescent="0.2">
      <c r="A80" s="69" t="str">
        <f t="shared" ref="A80:F80" si="12">A7</f>
        <v>UC 109</v>
      </c>
      <c r="B80" s="69" t="str">
        <f t="shared" si="12"/>
        <v>First Year Seminar (IGR 1)</v>
      </c>
      <c r="C80" s="124">
        <f t="shared" si="12"/>
        <v>0</v>
      </c>
      <c r="D80" s="77">
        <f t="shared" si="12"/>
        <v>2</v>
      </c>
      <c r="E80" s="77">
        <f t="shared" si="12"/>
        <v>0</v>
      </c>
      <c r="F80" s="77">
        <f t="shared" si="12"/>
        <v>0</v>
      </c>
      <c r="G80" s="45"/>
      <c r="H80" s="80" t="s">
        <v>104</v>
      </c>
      <c r="I80" s="80"/>
      <c r="J80" s="134"/>
      <c r="K80" s="79">
        <v>3</v>
      </c>
      <c r="L80" s="79"/>
      <c r="M80" s="79"/>
      <c r="N80" s="45"/>
      <c r="O80" s="46"/>
    </row>
    <row r="81" spans="1:15" s="47" customFormat="1" x14ac:dyDescent="0.2">
      <c r="A81" s="60"/>
      <c r="B81" s="60"/>
      <c r="C81" s="125"/>
      <c r="D81" s="61"/>
      <c r="E81" s="61"/>
      <c r="F81" s="61"/>
      <c r="G81" s="45"/>
      <c r="H81" s="80" t="s">
        <v>106</v>
      </c>
      <c r="I81" s="80"/>
      <c r="J81" s="134"/>
      <c r="K81" s="79"/>
      <c r="L81" s="79"/>
      <c r="M81" s="79"/>
      <c r="N81" s="45"/>
      <c r="O81" s="46"/>
    </row>
    <row r="82" spans="1:15" s="47" customFormat="1" x14ac:dyDescent="0.2">
      <c r="A82" s="62" t="s">
        <v>8</v>
      </c>
      <c r="B82" s="62" t="s">
        <v>16</v>
      </c>
      <c r="C82" s="123"/>
      <c r="D82" s="63">
        <f>D83</f>
        <v>3</v>
      </c>
      <c r="E82" s="64"/>
      <c r="F82" s="61"/>
      <c r="G82" s="45"/>
      <c r="H82" s="80" t="s">
        <v>105</v>
      </c>
      <c r="I82" s="80"/>
      <c r="J82" s="134"/>
      <c r="K82" s="79">
        <v>3</v>
      </c>
      <c r="L82" s="79"/>
      <c r="M82" s="79"/>
      <c r="N82" s="45"/>
      <c r="O82" s="46"/>
    </row>
    <row r="83" spans="1:15" s="47" customFormat="1" x14ac:dyDescent="0.2">
      <c r="A83" s="69" t="str">
        <f t="shared" ref="A83:F84" si="13">A41</f>
        <v xml:space="preserve">HIST/AIS 368 </v>
      </c>
      <c r="B83" s="69" t="str">
        <f t="shared" si="13"/>
        <v>History and Culture of the American Indian</v>
      </c>
      <c r="C83" s="124" t="str">
        <f t="shared" si="13"/>
        <v>(IGR #2)</v>
      </c>
      <c r="D83" s="77">
        <f t="shared" si="13"/>
        <v>3</v>
      </c>
      <c r="E83" s="77">
        <f t="shared" si="13"/>
        <v>0</v>
      </c>
      <c r="F83" s="77">
        <f t="shared" si="13"/>
        <v>0</v>
      </c>
      <c r="G83" s="45"/>
      <c r="H83" s="80" t="s">
        <v>108</v>
      </c>
      <c r="I83" s="80"/>
      <c r="J83" s="134"/>
      <c r="K83" s="79">
        <v>3</v>
      </c>
      <c r="L83" s="79"/>
      <c r="M83" s="79"/>
      <c r="N83" s="45"/>
      <c r="O83" s="46"/>
    </row>
    <row r="84" spans="1:15" s="47" customFormat="1" x14ac:dyDescent="0.2">
      <c r="A84" s="69" t="str">
        <f t="shared" si="13"/>
        <v>OR ANTH/AIS 421</v>
      </c>
      <c r="B84" s="69" t="str">
        <f t="shared" si="13"/>
        <v xml:space="preserve">Indians of North America </v>
      </c>
      <c r="C84" s="124">
        <f t="shared" si="13"/>
        <v>0</v>
      </c>
      <c r="D84" s="77">
        <f t="shared" si="13"/>
        <v>0</v>
      </c>
      <c r="E84" s="77">
        <f t="shared" si="13"/>
        <v>0</v>
      </c>
      <c r="F84" s="77">
        <f t="shared" si="13"/>
        <v>0</v>
      </c>
      <c r="G84" s="45"/>
      <c r="H84" s="80" t="s">
        <v>108</v>
      </c>
      <c r="I84" s="80"/>
      <c r="J84" s="134"/>
      <c r="K84" s="79">
        <v>3</v>
      </c>
      <c r="L84" s="79"/>
      <c r="M84" s="79"/>
      <c r="N84" s="45"/>
      <c r="O84" s="46"/>
    </row>
    <row r="85" spans="1:15" s="47" customFormat="1" x14ac:dyDescent="0.2">
      <c r="G85" s="45"/>
      <c r="H85" s="46"/>
      <c r="I85" s="46"/>
      <c r="J85" s="46"/>
      <c r="K85" s="46"/>
      <c r="L85" s="46"/>
      <c r="M85" s="46"/>
      <c r="N85" s="45"/>
      <c r="O85" s="46"/>
    </row>
    <row r="86" spans="1:15" s="47" customFormat="1" ht="12.75" x14ac:dyDescent="0.2">
      <c r="A86" s="62" t="s">
        <v>17</v>
      </c>
      <c r="B86" s="62"/>
      <c r="C86" s="123"/>
      <c r="D86" s="63">
        <f>D87</f>
        <v>3</v>
      </c>
      <c r="E86" s="64"/>
      <c r="F86" s="61"/>
      <c r="G86" s="45"/>
      <c r="H86" s="67" t="s">
        <v>79</v>
      </c>
      <c r="I86" s="68"/>
      <c r="J86" s="133"/>
      <c r="K86" s="255">
        <f>SUM(K87:K99)</f>
        <v>31</v>
      </c>
      <c r="L86" s="65"/>
      <c r="M86" s="65"/>
      <c r="N86" s="45"/>
      <c r="O86" s="46"/>
    </row>
    <row r="87" spans="1:15" x14ac:dyDescent="0.2">
      <c r="A87" s="137" t="str">
        <f t="shared" ref="A87:F87" si="14">A20</f>
        <v>ENGL 221</v>
      </c>
      <c r="B87" s="137" t="str">
        <f t="shared" si="14"/>
        <v>British Literature I (G)</v>
      </c>
      <c r="C87" s="138">
        <f t="shared" si="14"/>
        <v>0</v>
      </c>
      <c r="D87" s="139">
        <f t="shared" si="14"/>
        <v>3</v>
      </c>
      <c r="E87" s="139">
        <f t="shared" si="14"/>
        <v>0</v>
      </c>
      <c r="F87" s="139">
        <f t="shared" si="14"/>
        <v>0</v>
      </c>
      <c r="H87" s="86" t="s">
        <v>78</v>
      </c>
      <c r="I87" s="86" t="s">
        <v>63</v>
      </c>
      <c r="J87" s="86" t="s">
        <v>219</v>
      </c>
      <c r="K87" s="90">
        <v>2</v>
      </c>
      <c r="L87" s="88"/>
      <c r="M87" s="88"/>
    </row>
    <row r="88" spans="1:15" x14ac:dyDescent="0.2">
      <c r="A88" s="60"/>
      <c r="B88" s="60"/>
      <c r="C88" s="125"/>
      <c r="D88" s="61"/>
      <c r="E88" s="61"/>
      <c r="F88" s="61"/>
      <c r="H88" s="86" t="s">
        <v>77</v>
      </c>
      <c r="I88" s="86" t="s">
        <v>76</v>
      </c>
      <c r="J88" s="86" t="s">
        <v>219</v>
      </c>
      <c r="K88" s="90">
        <v>3</v>
      </c>
      <c r="L88" s="88"/>
      <c r="M88" s="88"/>
    </row>
    <row r="89" spans="1:15" x14ac:dyDescent="0.2">
      <c r="A89" s="62" t="s">
        <v>18</v>
      </c>
      <c r="B89" s="62"/>
      <c r="C89" s="123"/>
      <c r="D89" s="63">
        <f>D90</f>
        <v>3</v>
      </c>
      <c r="E89" s="64"/>
      <c r="F89" s="61"/>
      <c r="H89" s="86" t="s">
        <v>75</v>
      </c>
      <c r="I89" s="86" t="s">
        <v>74</v>
      </c>
      <c r="J89" s="86" t="s">
        <v>283</v>
      </c>
      <c r="K89" s="90">
        <v>2</v>
      </c>
      <c r="L89" s="88"/>
      <c r="M89" s="88"/>
    </row>
    <row r="90" spans="1:15" x14ac:dyDescent="0.2">
      <c r="A90" s="70" t="str">
        <f t="shared" ref="A90:F90" si="15">A36</f>
        <v>ENGL 479</v>
      </c>
      <c r="B90" s="70" t="str">
        <f t="shared" si="15"/>
        <v>Capstone Course &amp; Writing in the Discipline</v>
      </c>
      <c r="C90" s="126" t="str">
        <f t="shared" si="15"/>
        <v>ENGL 151; Sr. standing; (AW)</v>
      </c>
      <c r="D90" s="78">
        <f t="shared" si="15"/>
        <v>3</v>
      </c>
      <c r="E90" s="78">
        <f t="shared" si="15"/>
        <v>0</v>
      </c>
      <c r="F90" s="78">
        <f t="shared" si="15"/>
        <v>0</v>
      </c>
      <c r="H90" s="86" t="s">
        <v>73</v>
      </c>
      <c r="I90" s="86" t="s">
        <v>279</v>
      </c>
      <c r="J90" s="86" t="s">
        <v>283</v>
      </c>
      <c r="K90" s="90">
        <v>2</v>
      </c>
      <c r="L90" s="88"/>
      <c r="M90" s="88"/>
    </row>
    <row r="91" spans="1:15" x14ac:dyDescent="0.2">
      <c r="A91" s="49"/>
      <c r="B91" s="49"/>
      <c r="C91" s="127"/>
      <c r="D91" s="50"/>
      <c r="E91" s="50"/>
      <c r="F91" s="50"/>
      <c r="H91" s="86" t="s">
        <v>72</v>
      </c>
      <c r="I91" s="86" t="s">
        <v>71</v>
      </c>
      <c r="J91" s="86" t="s">
        <v>220</v>
      </c>
      <c r="K91" s="90">
        <v>2</v>
      </c>
      <c r="L91" s="88"/>
      <c r="M91" s="88"/>
    </row>
    <row r="92" spans="1:15" x14ac:dyDescent="0.2">
      <c r="A92" s="35" t="s">
        <v>22</v>
      </c>
      <c r="B92" s="35"/>
      <c r="H92" s="86" t="s">
        <v>70</v>
      </c>
      <c r="I92" s="86" t="s">
        <v>69</v>
      </c>
      <c r="J92" s="86" t="s">
        <v>220</v>
      </c>
      <c r="K92" s="90">
        <v>1</v>
      </c>
      <c r="L92" s="88"/>
      <c r="M92" s="88"/>
    </row>
    <row r="93" spans="1:15" x14ac:dyDescent="0.2">
      <c r="A93" s="148" t="s">
        <v>23</v>
      </c>
      <c r="B93" s="148"/>
      <c r="H93" s="86" t="s">
        <v>86</v>
      </c>
      <c r="I93" s="86" t="s">
        <v>192</v>
      </c>
      <c r="J93" s="87" t="s">
        <v>284</v>
      </c>
      <c r="K93" s="90"/>
      <c r="L93" s="88"/>
      <c r="M93" s="88"/>
    </row>
    <row r="94" spans="1:15" x14ac:dyDescent="0.2">
      <c r="A94" s="38" t="s">
        <v>24</v>
      </c>
      <c r="B94" s="38"/>
      <c r="H94" s="86" t="s">
        <v>68</v>
      </c>
      <c r="I94" s="86" t="s">
        <v>67</v>
      </c>
      <c r="J94" s="86" t="s">
        <v>283</v>
      </c>
      <c r="K94" s="90">
        <v>3</v>
      </c>
      <c r="L94" s="88"/>
      <c r="M94" s="88"/>
    </row>
    <row r="95" spans="1:15" x14ac:dyDescent="0.2">
      <c r="A95" s="39" t="s">
        <v>25</v>
      </c>
      <c r="B95" s="39"/>
      <c r="H95" s="86" t="s">
        <v>66</v>
      </c>
      <c r="I95" s="86" t="s">
        <v>65</v>
      </c>
      <c r="J95" s="86" t="s">
        <v>283</v>
      </c>
      <c r="K95" s="90">
        <v>2</v>
      </c>
      <c r="L95" s="88"/>
      <c r="M95" s="88"/>
    </row>
    <row r="96" spans="1:15" x14ac:dyDescent="0.2">
      <c r="A96" s="40" t="s">
        <v>26</v>
      </c>
      <c r="B96" s="40"/>
      <c r="H96" s="86" t="s">
        <v>64</v>
      </c>
      <c r="I96" s="86" t="s">
        <v>63</v>
      </c>
      <c r="J96" s="86" t="s">
        <v>224</v>
      </c>
      <c r="K96" s="90">
        <v>2</v>
      </c>
      <c r="L96" s="88"/>
      <c r="M96" s="88"/>
    </row>
    <row r="97" spans="1:15" x14ac:dyDescent="0.2">
      <c r="A97" s="84" t="s">
        <v>257</v>
      </c>
      <c r="B97" s="84"/>
      <c r="H97" s="86" t="s">
        <v>62</v>
      </c>
      <c r="I97" s="86" t="s">
        <v>61</v>
      </c>
      <c r="J97" s="86" t="s">
        <v>224</v>
      </c>
      <c r="K97" s="90">
        <v>2</v>
      </c>
      <c r="L97" s="88"/>
      <c r="M97" s="88"/>
    </row>
    <row r="98" spans="1:15" x14ac:dyDescent="0.2">
      <c r="H98" s="91" t="s">
        <v>60</v>
      </c>
      <c r="I98" s="91" t="s">
        <v>59</v>
      </c>
      <c r="J98" s="86" t="s">
        <v>224</v>
      </c>
      <c r="K98" s="136">
        <v>2</v>
      </c>
      <c r="L98" s="92"/>
      <c r="M98" s="92"/>
    </row>
    <row r="99" spans="1:15" x14ac:dyDescent="0.2">
      <c r="C99" s="156" t="str">
        <f>J42</f>
        <v>Totals</v>
      </c>
      <c r="D99" s="247">
        <f>K42</f>
        <v>120</v>
      </c>
      <c r="E99" s="49"/>
      <c r="H99" s="91" t="s">
        <v>58</v>
      </c>
      <c r="I99" s="91" t="s">
        <v>57</v>
      </c>
      <c r="J99" s="86" t="s">
        <v>224</v>
      </c>
      <c r="K99" s="136">
        <v>8</v>
      </c>
      <c r="L99" s="92"/>
      <c r="M99" s="92"/>
    </row>
    <row r="107" spans="1:15" x14ac:dyDescent="0.2">
      <c r="D107" s="3"/>
      <c r="E107" s="3"/>
      <c r="F107" s="3"/>
      <c r="G107" s="3"/>
      <c r="J107" s="3"/>
      <c r="K107" s="3"/>
      <c r="L107" s="3"/>
      <c r="M107" s="3"/>
      <c r="N107" s="3"/>
      <c r="O107" s="3"/>
    </row>
    <row r="108" spans="1:15" x14ac:dyDescent="0.2">
      <c r="D108" s="3"/>
      <c r="E108" s="3"/>
      <c r="F108" s="3"/>
      <c r="G108" s="3"/>
      <c r="J108" s="3"/>
      <c r="K108" s="3"/>
      <c r="L108" s="3"/>
      <c r="M108" s="3"/>
      <c r="N108" s="3"/>
      <c r="O108" s="3"/>
    </row>
    <row r="109" spans="1:15" x14ac:dyDescent="0.2">
      <c r="D109" s="3"/>
      <c r="E109" s="3"/>
      <c r="F109" s="3"/>
      <c r="G109" s="3"/>
      <c r="J109" s="3"/>
      <c r="K109" s="3"/>
      <c r="L109" s="3"/>
      <c r="M109" s="3"/>
      <c r="N109" s="3"/>
      <c r="O109" s="3"/>
    </row>
    <row r="110" spans="1:15" x14ac:dyDescent="0.2">
      <c r="D110" s="3"/>
      <c r="E110" s="3"/>
      <c r="F110" s="3"/>
      <c r="G110" s="3"/>
      <c r="J110" s="3"/>
      <c r="K110" s="3"/>
      <c r="L110" s="3"/>
      <c r="M110" s="3"/>
      <c r="N110" s="3"/>
      <c r="O110" s="3"/>
    </row>
    <row r="111" spans="1:15" x14ac:dyDescent="0.2">
      <c r="D111" s="3"/>
      <c r="E111" s="3"/>
      <c r="F111" s="3"/>
      <c r="G111" s="3"/>
      <c r="J111" s="3"/>
      <c r="K111" s="3"/>
      <c r="L111" s="3"/>
      <c r="M111" s="3"/>
      <c r="N111" s="3"/>
      <c r="O111" s="3"/>
    </row>
    <row r="112" spans="1:15" x14ac:dyDescent="0.2">
      <c r="D112" s="3"/>
      <c r="E112" s="3"/>
      <c r="F112" s="3"/>
      <c r="G112" s="3"/>
      <c r="J112" s="3"/>
      <c r="K112" s="3"/>
      <c r="L112" s="3"/>
      <c r="M112" s="3"/>
      <c r="N112" s="3"/>
      <c r="O112" s="3"/>
    </row>
    <row r="113" spans="4:15" x14ac:dyDescent="0.2">
      <c r="D113" s="3"/>
      <c r="E113" s="3"/>
      <c r="F113" s="3"/>
      <c r="G113" s="3"/>
      <c r="J113" s="3"/>
      <c r="K113" s="3"/>
      <c r="L113" s="3"/>
      <c r="M113" s="3"/>
      <c r="N113" s="3"/>
      <c r="O113" s="3"/>
    </row>
    <row r="114" spans="4:15" x14ac:dyDescent="0.2">
      <c r="D114" s="3"/>
      <c r="E114" s="3"/>
      <c r="F114" s="3"/>
      <c r="G114" s="3"/>
      <c r="J114" s="3"/>
      <c r="K114" s="3"/>
      <c r="L114" s="3"/>
      <c r="M114" s="3"/>
      <c r="N114" s="3"/>
      <c r="O114" s="3"/>
    </row>
    <row r="115" spans="4:15" x14ac:dyDescent="0.2">
      <c r="D115" s="3"/>
      <c r="E115" s="3"/>
      <c r="F115" s="3"/>
      <c r="G115" s="3"/>
      <c r="J115" s="3"/>
      <c r="K115" s="3"/>
      <c r="L115" s="3"/>
      <c r="M115" s="3"/>
      <c r="N115" s="3"/>
      <c r="O115" s="3"/>
    </row>
    <row r="116" spans="4:15" x14ac:dyDescent="0.2">
      <c r="D116" s="3"/>
      <c r="E116" s="3"/>
      <c r="F116" s="3"/>
      <c r="G116" s="3"/>
      <c r="J116" s="3"/>
      <c r="K116" s="3"/>
      <c r="L116" s="3"/>
      <c r="M116" s="3"/>
      <c r="N116" s="3"/>
      <c r="O116" s="3"/>
    </row>
    <row r="117" spans="4:15" x14ac:dyDescent="0.2">
      <c r="D117" s="3"/>
      <c r="E117" s="3"/>
      <c r="F117" s="3"/>
      <c r="G117" s="3"/>
      <c r="J117" s="3"/>
      <c r="K117" s="3"/>
      <c r="L117" s="3"/>
      <c r="M117" s="3"/>
      <c r="N117" s="3"/>
      <c r="O117" s="3"/>
    </row>
    <row r="118" spans="4:15" x14ac:dyDescent="0.2">
      <c r="D118" s="3"/>
      <c r="E118" s="3"/>
      <c r="F118" s="3"/>
      <c r="G118" s="3"/>
      <c r="J118" s="3"/>
      <c r="K118" s="3"/>
      <c r="L118" s="3"/>
      <c r="M118" s="3"/>
      <c r="N118" s="3"/>
      <c r="O118" s="3"/>
    </row>
    <row r="119" spans="4:15" x14ac:dyDescent="0.2">
      <c r="D119" s="3"/>
      <c r="E119" s="3"/>
      <c r="F119" s="3"/>
      <c r="G119" s="3"/>
      <c r="J119" s="3"/>
      <c r="K119" s="3"/>
      <c r="L119" s="3"/>
      <c r="M119" s="3"/>
      <c r="N119" s="3"/>
      <c r="O119" s="3"/>
    </row>
    <row r="120" spans="4:15" x14ac:dyDescent="0.2">
      <c r="D120" s="3"/>
      <c r="E120" s="3"/>
      <c r="F120" s="3"/>
      <c r="G120" s="3"/>
      <c r="J120" s="3"/>
      <c r="K120" s="3"/>
      <c r="L120" s="3"/>
      <c r="M120" s="3"/>
      <c r="N120" s="3"/>
      <c r="O120" s="3"/>
    </row>
    <row r="121" spans="4:15" x14ac:dyDescent="0.2">
      <c r="D121" s="3"/>
      <c r="E121" s="3"/>
      <c r="F121" s="3"/>
      <c r="G121" s="3"/>
      <c r="J121" s="3"/>
      <c r="K121" s="3"/>
      <c r="L121" s="3"/>
      <c r="M121" s="3"/>
      <c r="N121" s="3"/>
      <c r="O121" s="3"/>
    </row>
    <row r="122" spans="4:15" x14ac:dyDescent="0.2">
      <c r="D122" s="3"/>
      <c r="E122" s="3"/>
      <c r="F122" s="3"/>
      <c r="G122" s="3"/>
      <c r="J122" s="3"/>
      <c r="K122" s="3"/>
      <c r="L122" s="3"/>
      <c r="M122" s="3"/>
      <c r="N122" s="3"/>
      <c r="O122" s="3"/>
    </row>
    <row r="123" spans="4:15" x14ac:dyDescent="0.2">
      <c r="D123" s="3"/>
      <c r="E123" s="3"/>
      <c r="F123" s="3"/>
      <c r="G123" s="3"/>
      <c r="J123" s="3"/>
      <c r="K123" s="3"/>
      <c r="L123" s="3"/>
      <c r="M123" s="3"/>
      <c r="N123" s="3"/>
      <c r="O123" s="3"/>
    </row>
    <row r="124" spans="4:15" x14ac:dyDescent="0.2">
      <c r="D124" s="3"/>
      <c r="E124" s="3"/>
      <c r="F124" s="3"/>
      <c r="G124" s="3"/>
      <c r="J124" s="3"/>
      <c r="K124" s="3"/>
      <c r="L124" s="3"/>
      <c r="M124" s="3"/>
      <c r="N124" s="3"/>
      <c r="O124" s="3"/>
    </row>
  </sheetData>
  <mergeCells count="16">
    <mergeCell ref="J55:J57"/>
    <mergeCell ref="A13:C13"/>
    <mergeCell ref="J20:J21"/>
    <mergeCell ref="H11:H12"/>
    <mergeCell ref="I11:I12"/>
    <mergeCell ref="J11:J12"/>
    <mergeCell ref="E50:I50"/>
    <mergeCell ref="A49:M49"/>
    <mergeCell ref="C45:J45"/>
    <mergeCell ref="K20:K21"/>
    <mergeCell ref="A1:M1"/>
    <mergeCell ref="L3:M3"/>
    <mergeCell ref="F4:G4"/>
    <mergeCell ref="K4:M4"/>
    <mergeCell ref="K11:K12"/>
    <mergeCell ref="C3:G3"/>
  </mergeCells>
  <conditionalFormatting sqref="M32 M28:M30 F36:F39 M11:M12 M17">
    <cfRule type="cellIs" dxfId="26" priority="42" operator="between">
      <formula>"F"</formula>
      <formula>"F"</formula>
    </cfRule>
  </conditionalFormatting>
  <conditionalFormatting sqref="M25 M18 M9:M10 F7:F11">
    <cfRule type="cellIs" dxfId="25" priority="41" operator="between">
      <formula>"D"</formula>
      <formula>"F"</formula>
    </cfRule>
  </conditionalFormatting>
  <conditionalFormatting sqref="F59">
    <cfRule type="cellIs" dxfId="24" priority="40" operator="between">
      <formula>"F"</formula>
      <formula>"F"</formula>
    </cfRule>
  </conditionalFormatting>
  <conditionalFormatting sqref="M26:M32">
    <cfRule type="cellIs" dxfId="23" priority="38" operator="between">
      <formula>"F"</formula>
      <formula>"F"</formula>
    </cfRule>
  </conditionalFormatting>
  <conditionalFormatting sqref="F38">
    <cfRule type="cellIs" dxfId="22" priority="36" operator="between">
      <formula>"F"</formula>
      <formula>"F"</formula>
    </cfRule>
  </conditionalFormatting>
  <conditionalFormatting sqref="M37">
    <cfRule type="cellIs" dxfId="21" priority="35" operator="between">
      <formula>"F"</formula>
      <formula>"F"</formula>
    </cfRule>
  </conditionalFormatting>
  <conditionalFormatting sqref="M38">
    <cfRule type="cellIs" dxfId="20" priority="34" operator="between">
      <formula>"F"</formula>
      <formula>"F"</formula>
    </cfRule>
  </conditionalFormatting>
  <conditionalFormatting sqref="M39">
    <cfRule type="cellIs" dxfId="19" priority="33" operator="between">
      <formula>"F"</formula>
      <formula>"F"</formula>
    </cfRule>
  </conditionalFormatting>
  <conditionalFormatting sqref="F39">
    <cfRule type="cellIs" dxfId="18" priority="32" operator="between">
      <formula>"F"</formula>
      <formula>"F"</formula>
    </cfRule>
  </conditionalFormatting>
  <conditionalFormatting sqref="M40:M41">
    <cfRule type="cellIs" dxfId="17" priority="30" operator="between">
      <formula>"F"</formula>
      <formula>"F"</formula>
    </cfRule>
  </conditionalFormatting>
  <conditionalFormatting sqref="F62">
    <cfRule type="cellIs" dxfId="16" priority="29" operator="between">
      <formula>"D"</formula>
      <formula>"F"</formula>
    </cfRule>
  </conditionalFormatting>
  <conditionalFormatting sqref="M19">
    <cfRule type="cellIs" dxfId="15" priority="28" operator="between">
      <formula>"F"</formula>
      <formula>"F"</formula>
    </cfRule>
  </conditionalFormatting>
  <conditionalFormatting sqref="F30 F28">
    <cfRule type="cellIs" dxfId="14" priority="27" operator="between">
      <formula>"D"</formula>
      <formula>"F"</formula>
    </cfRule>
  </conditionalFormatting>
  <conditionalFormatting sqref="M36">
    <cfRule type="cellIs" dxfId="13" priority="26" operator="between">
      <formula>"F"</formula>
      <formula>"F"</formula>
    </cfRule>
  </conditionalFormatting>
  <conditionalFormatting sqref="F26">
    <cfRule type="cellIs" dxfId="12" priority="25" operator="between">
      <formula>"D"</formula>
      <formula>"F"</formula>
    </cfRule>
  </conditionalFormatting>
  <conditionalFormatting sqref="F42">
    <cfRule type="cellIs" dxfId="11" priority="10" operator="between">
      <formula>"F"</formula>
      <formula>"F"</formula>
    </cfRule>
  </conditionalFormatting>
  <conditionalFormatting sqref="F40:F42">
    <cfRule type="cellIs" dxfId="10" priority="11" operator="between">
      <formula>"F"</formula>
      <formula>"F"</formula>
    </cfRule>
  </conditionalFormatting>
  <conditionalFormatting sqref="F31">
    <cfRule type="cellIs" dxfId="9" priority="17" operator="between">
      <formula>"D"</formula>
      <formula>"F"</formula>
    </cfRule>
  </conditionalFormatting>
  <conditionalFormatting sqref="M56:M57">
    <cfRule type="cellIs" dxfId="8" priority="9" operator="between">
      <formula>"D"</formula>
      <formula>"F"</formula>
    </cfRule>
  </conditionalFormatting>
  <conditionalFormatting sqref="M55">
    <cfRule type="cellIs" dxfId="7" priority="8" operator="between">
      <formula>"D"</formula>
      <formula>"F"</formula>
    </cfRule>
  </conditionalFormatting>
  <conditionalFormatting sqref="M58">
    <cfRule type="cellIs" dxfId="6" priority="7" operator="between">
      <formula>"D"</formula>
      <formula>"F"</formula>
    </cfRule>
  </conditionalFormatting>
  <conditionalFormatting sqref="F12">
    <cfRule type="cellIs" dxfId="5" priority="6" operator="between">
      <formula>"D"</formula>
      <formula>"F"</formula>
    </cfRule>
  </conditionalFormatting>
  <conditionalFormatting sqref="F17">
    <cfRule type="cellIs" dxfId="4" priority="5" operator="between">
      <formula>"F"</formula>
      <formula>"F"</formula>
    </cfRule>
  </conditionalFormatting>
  <conditionalFormatting sqref="M67">
    <cfRule type="cellIs" dxfId="3" priority="4" operator="between">
      <formula>"F"</formula>
      <formula>"F"</formula>
    </cfRule>
  </conditionalFormatting>
  <conditionalFormatting sqref="M68">
    <cfRule type="cellIs" dxfId="2" priority="3" operator="between">
      <formula>"F"</formula>
      <formula>"F"</formula>
    </cfRule>
  </conditionalFormatting>
  <conditionalFormatting sqref="F67">
    <cfRule type="cellIs" dxfId="1" priority="2" operator="between">
      <formula>"D"</formula>
      <formula>"F"</formula>
    </cfRule>
  </conditionalFormatting>
  <conditionalFormatting sqref="M20:M21">
    <cfRule type="cellIs" dxfId="0" priority="1" operator="between">
      <formula>"F"</formula>
      <formula>"F"</formula>
    </cfRule>
  </conditionalFormatting>
  <hyperlinks>
    <hyperlink ref="B19" r:id="rId1" location="Syst_Goal_6"/>
    <hyperlink ref="I18" r:id="rId2" location="Syst_Goal_6" display="Natural Science"/>
    <hyperlink ref="B9" r:id="rId3" location="Syst_Goal_1"/>
    <hyperlink ref="B16" r:id="rId4" display="A&amp;S Modern Language course"/>
    <hyperlink ref="I10" r:id="rId5" location="Syst_Goal_5"/>
    <hyperlink ref="H77" r:id="rId6" display="http://catalog.sdstate.edu/preview_course_nopop.php?catoid=22&amp;coid=71562"/>
    <hyperlink ref="H81" r:id="rId7" display="http://catalog.sdstate.edu/preview_course_nopop.php?catoid=22&amp;coid=71592"/>
    <hyperlink ref="H82" r:id="rId8" display="http://catalog.sdstate.edu/preview_course_nopop.php?catoid=22&amp;coid=71599"/>
    <hyperlink ref="H80" r:id="rId9" display="http://catalog.sdstate.edu/preview_course_nopop.php?catoid=22&amp;coid=71591"/>
    <hyperlink ref="H79" r:id="rId10" display="http://catalog.sdstate.edu/preview_course_nopop.php?catoid=22&amp;coid=71583"/>
    <hyperlink ref="H78" r:id="rId11" display="http://catalog.sdstate.edu/preview_course_nopop.php?catoid=22&amp;coid=71570"/>
    <hyperlink ref="H76" r:id="rId12" display="http://catalog.sdstate.edu/preview_course_nopop.php?catoid=22&amp;coid=71559"/>
    <hyperlink ref="H75" r:id="rId13" display="http://catalog.sdstate.edu/preview_course_nopop.php?catoid=22&amp;coid=71561"/>
    <hyperlink ref="H74" r:id="rId14" display="http://catalog.sdstate.edu/preview_course_nopop.php?catoid=22&amp;coid=71560"/>
    <hyperlink ref="H73" r:id="rId15" display="http://catalog.sdstate.edu/preview_course_nopop.php?catoid=22&amp;coid=71558"/>
    <hyperlink ref="H72" r:id="rId16" display="http://catalog.sdstate.edu/preview_course_nopop.php?catoid=22&amp;coid=72092"/>
    <hyperlink ref="H71" r:id="rId17" display="http://catalog.sdstate.edu/preview_course_nopop.php?catoid=22&amp;coid=71553"/>
    <hyperlink ref="A36" r:id="rId18" display="http://catalog.sdstate.edu/preview_course_nopop.php?catoid=20&amp;coid=61594"/>
    <hyperlink ref="B36" r:id="rId19" display="http://catalog.sdstate.edu/preview_course_nopop.php?catoid=20&amp;coid=61594"/>
    <hyperlink ref="B7" r:id="rId20" location="IGR_Goal__1"/>
    <hyperlink ref="H21" r:id="rId21" display="http://catalog.sdstate.edu/preview_course_nopop.php?catoid=22&amp;coid=71562"/>
    <hyperlink ref="H20" r:id="rId22" display="http://catalog.sdstate.edu/preview_course_nopop.php?catoid=22&amp;coid=71559"/>
    <hyperlink ref="I16" r:id="rId23" display="A&amp;S Modern Language course"/>
    <hyperlink ref="H109" r:id="rId24" display="http://catalog.sdstate.edu/preview_course_nopop.php?catoid=22&amp;coid=71401"/>
    <hyperlink ref="H110" r:id="rId25" display="http://catalog.sdstate.edu/preview_course_nopop.php?catoid=22&amp;coid=71644"/>
    <hyperlink ref="H111" r:id="rId26" display="http://catalog.sdstate.edu/preview_program.php?catoid=22&amp;poid=4153&amp;returnto=1921"/>
    <hyperlink ref="H112" r:id="rId27" display="http://catalog.sdstate.edu/preview_program.php?catoid=22&amp;poid=4153&amp;returnto=1921"/>
    <hyperlink ref="H113" r:id="rId28" display="http://catalog.sdstate.edu/preview_program.php?catoid=22&amp;poid=4153&amp;returnto=1921"/>
    <hyperlink ref="H115" r:id="rId29" display="http://catalog.sdstate.edu/preview_program.php?catoid=22&amp;poid=4140"/>
    <hyperlink ref="H116" r:id="rId30" display="http://catalog.sdstate.edu/preview_program.php?catoid=22&amp;poid=4153&amp;returnto=1921"/>
    <hyperlink ref="H117" r:id="rId31" display="http://catalog.sdstate.edu/preview_program.php?catoid=22&amp;poid=4153&amp;returnto=1921"/>
    <hyperlink ref="H118" r:id="rId32" display="http://catalog.sdstate.edu/preview_program.php?catoid=22&amp;poid=4153&amp;returnto=1921"/>
    <hyperlink ref="H114" r:id="rId33" display="http://catalog.sdstate.edu/preview_program.php?catoid=22&amp;poid=4139"/>
  </hyperlinks>
  <pageMargins left="0.35" right="0.35" top="0.2" bottom="0.2" header="0" footer="0"/>
  <pageSetup scale="96" orientation="landscape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topLeftCell="A4" workbookViewId="0">
      <selection activeCell="G78" sqref="G78:G80"/>
    </sheetView>
  </sheetViews>
  <sheetFormatPr defaultRowHeight="14.1" customHeight="1" x14ac:dyDescent="0.25"/>
  <cols>
    <col min="1" max="1" width="56.7109375" customWidth="1"/>
    <col min="2" max="2" width="42.140625" customWidth="1"/>
    <col min="3" max="3" width="41.85546875" customWidth="1"/>
    <col min="4" max="4" width="7" customWidth="1"/>
    <col min="10" max="10" width="53.28515625" customWidth="1"/>
  </cols>
  <sheetData>
    <row r="1" spans="1:4" ht="18.75" customHeight="1" x14ac:dyDescent="0.3">
      <c r="A1" s="288" t="s">
        <v>226</v>
      </c>
      <c r="B1" s="288"/>
      <c r="C1" s="288"/>
      <c r="D1" s="288"/>
    </row>
    <row r="2" spans="1:4" ht="14.1" customHeight="1" x14ac:dyDescent="0.25">
      <c r="A2" s="151" t="s">
        <v>178</v>
      </c>
      <c r="B2" s="151" t="s">
        <v>177</v>
      </c>
      <c r="C2" s="151" t="s">
        <v>176</v>
      </c>
      <c r="D2" s="151" t="s">
        <v>225</v>
      </c>
    </row>
    <row r="3" spans="1:4" ht="14.1" customHeight="1" x14ac:dyDescent="0.25">
      <c r="A3" s="103" t="s">
        <v>175</v>
      </c>
      <c r="B3" s="104" t="s">
        <v>172</v>
      </c>
      <c r="C3" s="95"/>
      <c r="D3" s="154">
        <v>3</v>
      </c>
    </row>
    <row r="4" spans="1:4" ht="14.1" customHeight="1" x14ac:dyDescent="0.25">
      <c r="A4" s="107" t="s">
        <v>96</v>
      </c>
      <c r="B4" s="98" t="s">
        <v>174</v>
      </c>
      <c r="C4" s="95"/>
      <c r="D4" s="154">
        <v>3</v>
      </c>
    </row>
    <row r="5" spans="1:4" ht="14.1" customHeight="1" x14ac:dyDescent="0.25">
      <c r="A5" s="103" t="s">
        <v>173</v>
      </c>
      <c r="B5" s="104" t="s">
        <v>172</v>
      </c>
      <c r="C5" s="95" t="s">
        <v>29</v>
      </c>
      <c r="D5" s="154">
        <v>3</v>
      </c>
    </row>
    <row r="6" spans="1:4" ht="14.1" customHeight="1" x14ac:dyDescent="0.25">
      <c r="A6" s="106" t="s">
        <v>171</v>
      </c>
      <c r="B6" s="95" t="s">
        <v>39</v>
      </c>
      <c r="C6" s="95"/>
      <c r="D6" s="154">
        <v>3</v>
      </c>
    </row>
    <row r="7" spans="1:4" ht="14.1" customHeight="1" x14ac:dyDescent="0.25">
      <c r="A7" s="106" t="s">
        <v>170</v>
      </c>
      <c r="B7" s="100" t="s">
        <v>111</v>
      </c>
      <c r="C7" s="95"/>
      <c r="D7" s="154">
        <v>3</v>
      </c>
    </row>
    <row r="8" spans="1:4" ht="14.1" customHeight="1" x14ac:dyDescent="0.25">
      <c r="A8" s="97" t="s">
        <v>169</v>
      </c>
      <c r="B8" s="100" t="s">
        <v>109</v>
      </c>
      <c r="C8" s="95"/>
      <c r="D8" s="154">
        <v>3</v>
      </c>
    </row>
    <row r="9" spans="1:4" ht="14.1" customHeight="1" x14ac:dyDescent="0.25">
      <c r="A9" s="97" t="s">
        <v>168</v>
      </c>
      <c r="B9" s="100" t="s">
        <v>167</v>
      </c>
      <c r="C9" s="95"/>
      <c r="D9" s="154">
        <v>3</v>
      </c>
    </row>
    <row r="10" spans="1:4" ht="14.1" customHeight="1" x14ac:dyDescent="0.25">
      <c r="A10" s="97" t="s">
        <v>98</v>
      </c>
      <c r="B10" s="100" t="s">
        <v>166</v>
      </c>
      <c r="C10" s="95"/>
      <c r="D10" s="154">
        <v>3</v>
      </c>
    </row>
    <row r="11" spans="1:4" ht="14.1" customHeight="1" x14ac:dyDescent="0.25">
      <c r="A11" s="97" t="s">
        <v>101</v>
      </c>
      <c r="B11" s="100" t="s">
        <v>165</v>
      </c>
      <c r="C11" s="95"/>
      <c r="D11" s="154">
        <v>3</v>
      </c>
    </row>
    <row r="12" spans="1:4" ht="14.1" customHeight="1" x14ac:dyDescent="0.25">
      <c r="A12" s="102" t="s">
        <v>164</v>
      </c>
      <c r="B12" s="100"/>
      <c r="C12" s="105" t="s">
        <v>119</v>
      </c>
      <c r="D12" s="154">
        <v>3</v>
      </c>
    </row>
    <row r="13" spans="1:4" ht="14.1" customHeight="1" x14ac:dyDescent="0.25">
      <c r="A13" s="106" t="s">
        <v>99</v>
      </c>
      <c r="B13" s="100" t="s">
        <v>111</v>
      </c>
      <c r="C13" s="95"/>
      <c r="D13" s="154">
        <v>3</v>
      </c>
    </row>
    <row r="14" spans="1:4" ht="14.1" customHeight="1" x14ac:dyDescent="0.25">
      <c r="A14" s="97" t="s">
        <v>163</v>
      </c>
      <c r="B14" s="100" t="s">
        <v>162</v>
      </c>
      <c r="C14" s="95"/>
      <c r="D14" s="154">
        <v>3</v>
      </c>
    </row>
    <row r="15" spans="1:4" ht="14.1" customHeight="1" x14ac:dyDescent="0.25">
      <c r="A15" s="97" t="s">
        <v>161</v>
      </c>
      <c r="B15" s="100" t="s">
        <v>160</v>
      </c>
      <c r="C15" s="95"/>
      <c r="D15" s="154">
        <v>3</v>
      </c>
    </row>
    <row r="16" spans="1:4" ht="14.1" customHeight="1" x14ac:dyDescent="0.25">
      <c r="A16" s="97" t="s">
        <v>159</v>
      </c>
      <c r="B16" s="100" t="s">
        <v>111</v>
      </c>
      <c r="C16" s="95"/>
      <c r="D16" s="154">
        <v>3</v>
      </c>
    </row>
    <row r="17" spans="1:4" ht="14.1" customHeight="1" x14ac:dyDescent="0.25">
      <c r="A17" s="97" t="s">
        <v>158</v>
      </c>
      <c r="B17" s="100" t="s">
        <v>111</v>
      </c>
      <c r="C17" s="95"/>
      <c r="D17" s="154">
        <v>3</v>
      </c>
    </row>
    <row r="18" spans="1:4" ht="14.1" customHeight="1" x14ac:dyDescent="0.25">
      <c r="A18" s="106" t="s">
        <v>157</v>
      </c>
      <c r="B18" s="100" t="s">
        <v>30</v>
      </c>
      <c r="C18" s="95"/>
      <c r="D18" s="154">
        <v>3</v>
      </c>
    </row>
    <row r="19" spans="1:4" ht="14.1" customHeight="1" x14ac:dyDescent="0.25">
      <c r="A19" s="106" t="s">
        <v>156</v>
      </c>
      <c r="B19" s="100" t="s">
        <v>111</v>
      </c>
      <c r="C19" s="95"/>
      <c r="D19" s="154">
        <v>3</v>
      </c>
    </row>
    <row r="20" spans="1:4" ht="14.1" customHeight="1" x14ac:dyDescent="0.25">
      <c r="A20" s="103" t="s">
        <v>155</v>
      </c>
      <c r="B20" s="100" t="s">
        <v>30</v>
      </c>
      <c r="C20" s="101" t="s">
        <v>119</v>
      </c>
      <c r="D20" s="154">
        <v>3</v>
      </c>
    </row>
    <row r="21" spans="1:4" ht="14.1" customHeight="1" x14ac:dyDescent="0.25">
      <c r="A21" s="102" t="s">
        <v>154</v>
      </c>
      <c r="B21" s="100"/>
      <c r="C21" s="105" t="s">
        <v>119</v>
      </c>
      <c r="D21" s="154">
        <v>3</v>
      </c>
    </row>
    <row r="22" spans="1:4" ht="14.1" customHeight="1" x14ac:dyDescent="0.25">
      <c r="A22" s="102" t="s">
        <v>153</v>
      </c>
      <c r="B22" s="100"/>
      <c r="C22" s="105" t="s">
        <v>119</v>
      </c>
      <c r="D22" s="154">
        <v>3</v>
      </c>
    </row>
    <row r="23" spans="1:4" ht="14.1" customHeight="1" x14ac:dyDescent="0.25">
      <c r="A23" s="102" t="s">
        <v>152</v>
      </c>
      <c r="B23" s="100"/>
      <c r="C23" s="105" t="s">
        <v>119</v>
      </c>
      <c r="D23" s="154">
        <v>3</v>
      </c>
    </row>
    <row r="24" spans="1:4" ht="14.1" customHeight="1" x14ac:dyDescent="0.25">
      <c r="A24" s="102" t="s">
        <v>151</v>
      </c>
      <c r="B24" s="100"/>
      <c r="C24" s="105" t="s">
        <v>119</v>
      </c>
      <c r="D24" s="154">
        <v>3</v>
      </c>
    </row>
    <row r="25" spans="1:4" ht="14.1" customHeight="1" x14ac:dyDescent="0.25">
      <c r="A25" s="102" t="s">
        <v>150</v>
      </c>
      <c r="B25" s="100"/>
      <c r="C25" s="105" t="s">
        <v>119</v>
      </c>
      <c r="D25" s="154">
        <v>3</v>
      </c>
    </row>
    <row r="26" spans="1:4" ht="14.1" customHeight="1" x14ac:dyDescent="0.25">
      <c r="A26" s="97" t="s">
        <v>149</v>
      </c>
      <c r="B26" s="100" t="s">
        <v>285</v>
      </c>
      <c r="C26" s="104" t="s">
        <v>37</v>
      </c>
      <c r="D26" s="154">
        <v>3</v>
      </c>
    </row>
    <row r="27" spans="1:4" ht="14.1" customHeight="1" x14ac:dyDescent="0.25">
      <c r="A27" s="103" t="s">
        <v>148</v>
      </c>
      <c r="B27" s="100"/>
      <c r="C27" s="95" t="s">
        <v>117</v>
      </c>
      <c r="D27" s="154">
        <v>3</v>
      </c>
    </row>
    <row r="28" spans="1:4" ht="14.1" customHeight="1" x14ac:dyDescent="0.25">
      <c r="A28" s="97" t="s">
        <v>147</v>
      </c>
      <c r="B28" s="100"/>
      <c r="C28" s="104" t="s">
        <v>146</v>
      </c>
      <c r="D28" s="154">
        <v>3</v>
      </c>
    </row>
    <row r="29" spans="1:4" ht="14.1" customHeight="1" x14ac:dyDescent="0.25">
      <c r="A29" s="97" t="s">
        <v>145</v>
      </c>
      <c r="B29" s="100" t="s">
        <v>285</v>
      </c>
      <c r="C29" s="101" t="s">
        <v>119</v>
      </c>
      <c r="D29" s="154">
        <v>3</v>
      </c>
    </row>
    <row r="30" spans="1:4" ht="14.1" customHeight="1" x14ac:dyDescent="0.25">
      <c r="A30" s="102" t="s">
        <v>144</v>
      </c>
      <c r="B30" s="100"/>
      <c r="C30" s="105" t="s">
        <v>119</v>
      </c>
      <c r="D30" s="154">
        <v>3</v>
      </c>
    </row>
    <row r="31" spans="1:4" ht="14.1" customHeight="1" x14ac:dyDescent="0.25">
      <c r="A31" s="102" t="s">
        <v>143</v>
      </c>
      <c r="B31" s="100"/>
      <c r="C31" s="105" t="s">
        <v>119</v>
      </c>
      <c r="D31" s="154">
        <v>3</v>
      </c>
    </row>
    <row r="32" spans="1:4" ht="14.1" customHeight="1" x14ac:dyDescent="0.25">
      <c r="A32" s="103" t="s">
        <v>103</v>
      </c>
      <c r="B32" s="100" t="s">
        <v>286</v>
      </c>
      <c r="C32" s="152" t="s">
        <v>293</v>
      </c>
      <c r="D32" s="154">
        <v>3</v>
      </c>
    </row>
    <row r="33" spans="1:4" ht="14.1" customHeight="1" x14ac:dyDescent="0.25">
      <c r="A33" s="102" t="s">
        <v>142</v>
      </c>
      <c r="B33" s="100"/>
      <c r="C33" s="105" t="s">
        <v>119</v>
      </c>
      <c r="D33" s="154">
        <v>3</v>
      </c>
    </row>
    <row r="34" spans="1:4" ht="14.1" customHeight="1" x14ac:dyDescent="0.25">
      <c r="A34" s="102" t="s">
        <v>141</v>
      </c>
      <c r="B34" s="100"/>
      <c r="C34" s="105" t="s">
        <v>119</v>
      </c>
      <c r="D34" s="154">
        <v>3</v>
      </c>
    </row>
    <row r="35" spans="1:4" ht="14.1" customHeight="1" x14ac:dyDescent="0.25">
      <c r="A35" s="102" t="s">
        <v>140</v>
      </c>
      <c r="B35" s="100"/>
      <c r="C35" s="105" t="s">
        <v>119</v>
      </c>
      <c r="D35" s="154">
        <v>3</v>
      </c>
    </row>
    <row r="36" spans="1:4" ht="14.1" customHeight="1" x14ac:dyDescent="0.25">
      <c r="A36" s="102" t="s">
        <v>139</v>
      </c>
      <c r="B36" s="95"/>
      <c r="C36" s="105" t="s">
        <v>119</v>
      </c>
      <c r="D36" s="154">
        <v>3</v>
      </c>
    </row>
    <row r="37" spans="1:4" ht="14.1" customHeight="1" x14ac:dyDescent="0.25">
      <c r="A37" s="102" t="s">
        <v>138</v>
      </c>
      <c r="B37" s="95"/>
      <c r="C37" s="105" t="s">
        <v>119</v>
      </c>
      <c r="D37" s="154">
        <v>3</v>
      </c>
    </row>
    <row r="38" spans="1:4" ht="14.1" customHeight="1" x14ac:dyDescent="0.25">
      <c r="A38" s="102" t="s">
        <v>137</v>
      </c>
      <c r="B38" s="95"/>
      <c r="C38" s="105" t="s">
        <v>119</v>
      </c>
      <c r="D38" s="154">
        <v>3</v>
      </c>
    </row>
    <row r="39" spans="1:4" ht="14.1" customHeight="1" x14ac:dyDescent="0.25">
      <c r="A39" s="102" t="s">
        <v>136</v>
      </c>
      <c r="B39" s="95"/>
      <c r="C39" s="105" t="s">
        <v>119</v>
      </c>
      <c r="D39" s="154">
        <v>3</v>
      </c>
    </row>
    <row r="40" spans="1:4" ht="14.1" customHeight="1" x14ac:dyDescent="0.25">
      <c r="A40" s="97" t="s">
        <v>104</v>
      </c>
      <c r="B40" s="95"/>
      <c r="C40" s="101" t="s">
        <v>119</v>
      </c>
      <c r="D40" s="154">
        <v>3</v>
      </c>
    </row>
    <row r="41" spans="1:4" ht="14.1" customHeight="1" x14ac:dyDescent="0.25">
      <c r="A41" s="97" t="s">
        <v>196</v>
      </c>
      <c r="B41" s="95"/>
      <c r="C41" s="101" t="s">
        <v>119</v>
      </c>
      <c r="D41" s="154">
        <v>3</v>
      </c>
    </row>
    <row r="42" spans="1:4" ht="14.1" customHeight="1" x14ac:dyDescent="0.25">
      <c r="A42" s="102" t="s">
        <v>135</v>
      </c>
      <c r="B42" s="95"/>
      <c r="C42" s="104" t="s">
        <v>134</v>
      </c>
      <c r="D42" s="154">
        <v>3</v>
      </c>
    </row>
    <row r="43" spans="1:4" ht="14.1" customHeight="1" x14ac:dyDescent="0.25">
      <c r="A43" s="102" t="s">
        <v>133</v>
      </c>
      <c r="B43" s="95"/>
      <c r="C43" s="101" t="s">
        <v>119</v>
      </c>
      <c r="D43" s="154">
        <v>3</v>
      </c>
    </row>
    <row r="44" spans="1:4" ht="14.1" customHeight="1" x14ac:dyDescent="0.25">
      <c r="A44" s="102" t="s">
        <v>132</v>
      </c>
      <c r="B44" s="95"/>
      <c r="C44" s="101" t="s">
        <v>119</v>
      </c>
      <c r="D44" s="154">
        <v>3</v>
      </c>
    </row>
    <row r="45" spans="1:4" ht="14.1" customHeight="1" x14ac:dyDescent="0.25">
      <c r="A45" s="102" t="s">
        <v>131</v>
      </c>
      <c r="B45" s="95"/>
      <c r="C45" s="101" t="s">
        <v>119</v>
      </c>
      <c r="D45" s="154">
        <v>3</v>
      </c>
    </row>
    <row r="46" spans="1:4" ht="14.1" customHeight="1" x14ac:dyDescent="0.25">
      <c r="A46" s="103" t="s">
        <v>130</v>
      </c>
      <c r="B46" s="95"/>
      <c r="C46" s="95" t="s">
        <v>129</v>
      </c>
      <c r="D46" s="154">
        <v>3</v>
      </c>
    </row>
    <row r="47" spans="1:4" ht="14.1" customHeight="1" x14ac:dyDescent="0.25">
      <c r="A47" s="97" t="s">
        <v>105</v>
      </c>
      <c r="B47" s="100" t="s">
        <v>286</v>
      </c>
      <c r="C47" s="95" t="s">
        <v>128</v>
      </c>
      <c r="D47" s="259">
        <v>3</v>
      </c>
    </row>
    <row r="48" spans="1:4" ht="14.1" customHeight="1" x14ac:dyDescent="0.25">
      <c r="A48" s="97" t="s">
        <v>127</v>
      </c>
      <c r="B48" s="95"/>
      <c r="C48" s="95" t="s">
        <v>126</v>
      </c>
      <c r="D48" s="259">
        <v>3</v>
      </c>
    </row>
    <row r="49" spans="1:5" ht="14.1" customHeight="1" x14ac:dyDescent="0.25">
      <c r="A49" s="103" t="s">
        <v>125</v>
      </c>
      <c r="B49" s="95"/>
      <c r="C49" s="95" t="s">
        <v>29</v>
      </c>
      <c r="D49" s="259">
        <v>3</v>
      </c>
    </row>
    <row r="50" spans="1:5" ht="14.1" customHeight="1" x14ac:dyDescent="0.25">
      <c r="A50" s="103" t="s">
        <v>288</v>
      </c>
      <c r="B50" s="152"/>
      <c r="C50" s="101" t="s">
        <v>119</v>
      </c>
      <c r="D50" s="260" t="s">
        <v>222</v>
      </c>
    </row>
    <row r="51" spans="1:5" ht="14.1" customHeight="1" x14ac:dyDescent="0.25">
      <c r="A51" s="103" t="s">
        <v>289</v>
      </c>
      <c r="B51" s="152"/>
      <c r="C51" s="101" t="s">
        <v>119</v>
      </c>
      <c r="D51" s="260" t="s">
        <v>290</v>
      </c>
    </row>
    <row r="52" spans="1:5" ht="14.1" customHeight="1" x14ac:dyDescent="0.25">
      <c r="A52" s="103" t="s">
        <v>124</v>
      </c>
      <c r="B52" s="95"/>
      <c r="C52" s="101" t="s">
        <v>119</v>
      </c>
      <c r="D52" s="260" t="s">
        <v>290</v>
      </c>
    </row>
    <row r="53" spans="1:5" ht="14.1" customHeight="1" x14ac:dyDescent="0.25">
      <c r="A53" s="265" t="s">
        <v>291</v>
      </c>
      <c r="B53" s="152"/>
      <c r="C53" s="101" t="s">
        <v>119</v>
      </c>
      <c r="D53" s="260" t="s">
        <v>292</v>
      </c>
    </row>
    <row r="54" spans="1:5" ht="14.1" customHeight="1" x14ac:dyDescent="0.25">
      <c r="A54" s="97" t="s">
        <v>97</v>
      </c>
      <c r="B54" s="95"/>
      <c r="C54" s="95" t="s">
        <v>123</v>
      </c>
      <c r="D54" s="258">
        <v>3</v>
      </c>
    </row>
    <row r="55" spans="1:5" ht="14.1" customHeight="1" x14ac:dyDescent="0.25">
      <c r="A55" s="97" t="s">
        <v>122</v>
      </c>
      <c r="B55" s="95"/>
      <c r="C55" s="95" t="s">
        <v>117</v>
      </c>
      <c r="D55" s="258">
        <v>3</v>
      </c>
    </row>
    <row r="56" spans="1:5" ht="14.1" customHeight="1" x14ac:dyDescent="0.25">
      <c r="A56" s="97" t="s">
        <v>121</v>
      </c>
      <c r="B56" s="95"/>
      <c r="C56" s="101" t="s">
        <v>119</v>
      </c>
      <c r="D56" s="258">
        <v>3</v>
      </c>
    </row>
    <row r="57" spans="1:5" ht="14.1" customHeight="1" x14ac:dyDescent="0.25">
      <c r="A57" s="97" t="s">
        <v>120</v>
      </c>
      <c r="B57" s="95"/>
      <c r="C57" s="101" t="s">
        <v>119</v>
      </c>
      <c r="D57" s="258">
        <v>3</v>
      </c>
    </row>
    <row r="58" spans="1:5" ht="14.1" customHeight="1" x14ac:dyDescent="0.25">
      <c r="A58" s="97" t="s">
        <v>118</v>
      </c>
      <c r="B58" s="95"/>
      <c r="C58" s="95" t="s">
        <v>117</v>
      </c>
      <c r="D58" s="258">
        <v>3</v>
      </c>
    </row>
    <row r="59" spans="1:5" ht="14.1" customHeight="1" x14ac:dyDescent="0.25">
      <c r="A59" s="264"/>
      <c r="B59" s="261"/>
      <c r="C59" s="261"/>
      <c r="D59" s="262"/>
      <c r="E59" s="263"/>
    </row>
    <row r="60" spans="1:5" ht="14.1" customHeight="1" x14ac:dyDescent="0.25">
      <c r="A60" s="149" t="s">
        <v>116</v>
      </c>
      <c r="B60" s="151" t="s">
        <v>177</v>
      </c>
      <c r="C60" s="150"/>
      <c r="D60" s="257" t="s">
        <v>225</v>
      </c>
    </row>
    <row r="61" spans="1:5" ht="15.75" customHeight="1" x14ac:dyDescent="0.3">
      <c r="A61" s="97" t="s">
        <v>115</v>
      </c>
      <c r="B61" s="96" t="s">
        <v>111</v>
      </c>
      <c r="C61" s="95"/>
      <c r="D61" s="154">
        <v>3</v>
      </c>
    </row>
    <row r="62" spans="1:5" ht="14.1" customHeight="1" x14ac:dyDescent="0.25">
      <c r="A62" s="97" t="s">
        <v>114</v>
      </c>
      <c r="B62" s="100" t="s">
        <v>109</v>
      </c>
      <c r="C62" s="95"/>
      <c r="D62" s="258">
        <v>3</v>
      </c>
    </row>
    <row r="63" spans="1:5" ht="14.1" customHeight="1" x14ac:dyDescent="0.25">
      <c r="A63" s="99" t="s">
        <v>113</v>
      </c>
      <c r="B63" s="98"/>
      <c r="C63" s="95"/>
      <c r="D63" s="152"/>
    </row>
    <row r="64" spans="1:5" ht="14.1" customHeight="1" x14ac:dyDescent="0.3">
      <c r="A64" s="97" t="s">
        <v>112</v>
      </c>
      <c r="B64" s="96" t="s">
        <v>111</v>
      </c>
      <c r="C64" s="95"/>
      <c r="D64" s="258">
        <v>3</v>
      </c>
    </row>
    <row r="65" spans="1:4" ht="14.1" customHeight="1" x14ac:dyDescent="0.3">
      <c r="A65" s="97" t="s">
        <v>110</v>
      </c>
      <c r="B65" s="96" t="s">
        <v>109</v>
      </c>
      <c r="C65" s="95"/>
      <c r="D65" s="258">
        <v>3</v>
      </c>
    </row>
    <row r="67" spans="1:4" ht="14.1" customHeight="1" x14ac:dyDescent="0.25">
      <c r="A67" s="285" t="s">
        <v>218</v>
      </c>
      <c r="B67" s="286"/>
      <c r="C67" s="286"/>
      <c r="D67" s="287"/>
    </row>
    <row r="68" spans="1:4" ht="14.1" customHeight="1" x14ac:dyDescent="0.25">
      <c r="A68" s="151" t="s">
        <v>178</v>
      </c>
      <c r="B68" s="151" t="s">
        <v>177</v>
      </c>
      <c r="C68" s="151" t="s">
        <v>176</v>
      </c>
      <c r="D68" s="257" t="s">
        <v>225</v>
      </c>
    </row>
    <row r="69" spans="1:4" ht="18.75" customHeight="1" x14ac:dyDescent="0.25">
      <c r="A69" s="102" t="s">
        <v>227</v>
      </c>
      <c r="B69" s="152"/>
      <c r="C69" s="153" t="s">
        <v>219</v>
      </c>
      <c r="D69" s="154">
        <v>2</v>
      </c>
    </row>
    <row r="70" spans="1:4" ht="14.1" customHeight="1" x14ac:dyDescent="0.25">
      <c r="A70" s="102" t="s">
        <v>228</v>
      </c>
      <c r="B70" s="152"/>
      <c r="C70" s="153" t="s">
        <v>219</v>
      </c>
      <c r="D70" s="154">
        <v>3</v>
      </c>
    </row>
    <row r="71" spans="1:4" ht="14.1" customHeight="1" x14ac:dyDescent="0.25">
      <c r="A71" s="102" t="s">
        <v>229</v>
      </c>
      <c r="B71" s="152"/>
      <c r="C71" s="153" t="s">
        <v>220</v>
      </c>
      <c r="D71" s="154">
        <v>2</v>
      </c>
    </row>
    <row r="72" spans="1:4" ht="14.1" customHeight="1" x14ac:dyDescent="0.25">
      <c r="A72" s="102" t="s">
        <v>230</v>
      </c>
      <c r="B72" s="152"/>
      <c r="C72" s="153" t="s">
        <v>220</v>
      </c>
      <c r="D72" s="154">
        <v>1</v>
      </c>
    </row>
    <row r="73" spans="1:4" ht="14.1" customHeight="1" x14ac:dyDescent="0.25">
      <c r="A73" s="102" t="s">
        <v>231</v>
      </c>
      <c r="B73" s="152"/>
      <c r="C73" s="153" t="s">
        <v>220</v>
      </c>
      <c r="D73" s="154">
        <v>2</v>
      </c>
    </row>
    <row r="74" spans="1:4" ht="14.1" customHeight="1" x14ac:dyDescent="0.25">
      <c r="A74" s="103" t="s">
        <v>103</v>
      </c>
      <c r="B74" s="100" t="s">
        <v>287</v>
      </c>
      <c r="C74" s="152"/>
      <c r="D74" s="154">
        <v>3</v>
      </c>
    </row>
    <row r="75" spans="1:4" ht="14.1" customHeight="1" x14ac:dyDescent="0.25">
      <c r="A75" s="102" t="s">
        <v>223</v>
      </c>
      <c r="B75" s="155" t="s">
        <v>221</v>
      </c>
      <c r="C75" s="152"/>
      <c r="D75" s="154">
        <v>3</v>
      </c>
    </row>
    <row r="76" spans="1:4" ht="14.1" customHeight="1" x14ac:dyDescent="0.25">
      <c r="A76" s="102" t="s">
        <v>232</v>
      </c>
      <c r="B76" s="155" t="s">
        <v>221</v>
      </c>
      <c r="C76" s="152"/>
      <c r="D76" s="154">
        <v>2</v>
      </c>
    </row>
    <row r="77" spans="1:4" ht="14.1" customHeight="1" x14ac:dyDescent="0.25">
      <c r="A77" s="102" t="s">
        <v>233</v>
      </c>
      <c r="B77" s="155" t="s">
        <v>221</v>
      </c>
      <c r="C77" s="152"/>
      <c r="D77" s="154">
        <v>2</v>
      </c>
    </row>
    <row r="78" spans="1:4" ht="14.1" customHeight="1" x14ac:dyDescent="0.25">
      <c r="A78" s="102" t="s">
        <v>234</v>
      </c>
      <c r="B78" s="155" t="s">
        <v>221</v>
      </c>
      <c r="C78" s="152"/>
      <c r="D78" s="154">
        <v>3</v>
      </c>
    </row>
    <row r="79" spans="1:4" ht="14.1" customHeight="1" x14ac:dyDescent="0.25">
      <c r="A79" s="102" t="s">
        <v>235</v>
      </c>
      <c r="B79" s="152"/>
      <c r="C79" s="153" t="s">
        <v>224</v>
      </c>
      <c r="D79" s="154">
        <v>2</v>
      </c>
    </row>
    <row r="80" spans="1:4" ht="14.1" customHeight="1" x14ac:dyDescent="0.25">
      <c r="A80" s="102" t="s">
        <v>236</v>
      </c>
      <c r="B80" s="152"/>
      <c r="C80" s="153" t="s">
        <v>224</v>
      </c>
      <c r="D80" s="154">
        <v>2</v>
      </c>
    </row>
    <row r="81" spans="1:4" ht="14.1" customHeight="1" x14ac:dyDescent="0.25">
      <c r="A81" s="102" t="s">
        <v>237</v>
      </c>
      <c r="B81" s="152"/>
      <c r="C81" s="153" t="s">
        <v>224</v>
      </c>
      <c r="D81" s="154">
        <v>2</v>
      </c>
    </row>
    <row r="82" spans="1:4" ht="14.1" customHeight="1" x14ac:dyDescent="0.25">
      <c r="A82" s="102" t="s">
        <v>238</v>
      </c>
      <c r="B82" s="152"/>
      <c r="C82" s="153" t="s">
        <v>224</v>
      </c>
      <c r="D82" s="154">
        <v>8</v>
      </c>
    </row>
  </sheetData>
  <mergeCells count="2">
    <mergeCell ref="A67:D67"/>
    <mergeCell ref="A1:D1"/>
  </mergeCells>
  <hyperlinks>
    <hyperlink ref="A26" r:id="rId1" display="http://catalog.sdstate.edu/preview_course_nopop.php?catoid=22&amp;coid=71577"/>
    <hyperlink ref="A28" r:id="rId2" display="http://catalog.sdstate.edu/preview_course_nopop.php?catoid=22&amp;coid=71579"/>
    <hyperlink ref="A48" r:id="rId3" display="http://catalog.sdstate.edu/preview_course_nopop.php?catoid=22&amp;coid=71601"/>
    <hyperlink ref="A54" r:id="rId4" display="http://catalog.sdstate.edu/preview_course_nopop.php?catoid=22&amp;coid=72092"/>
    <hyperlink ref="A55" r:id="rId5" display="http://catalog.sdstate.edu/preview_course_nopop.php?catoid=22&amp;coid=72093"/>
    <hyperlink ref="A56" r:id="rId6" display="http://catalog.sdstate.edu/preview_course_nopop.php?catoid=22&amp;coid=73693"/>
    <hyperlink ref="A57" r:id="rId7" display="http://catalog.sdstate.edu/preview_course_nopop.php?catoid=22&amp;coid=72094"/>
    <hyperlink ref="A58" r:id="rId8" display="http://catalog.sdstate.edu/preview_course_nopop.php?catoid=22&amp;coid=73692"/>
    <hyperlink ref="A8" r:id="rId9" display="http://catalog.sdstate.edu/preview_course_nopop.php?catoid=22&amp;coid=71556"/>
    <hyperlink ref="A9" r:id="rId10" display="http://catalog.sdstate.edu/preview_course_nopop.php?catoid=22&amp;coid=71557"/>
    <hyperlink ref="A16" r:id="rId11" display="http://catalog.sdstate.edu/preview_course_nopop.php?catoid=22&amp;coid=71563"/>
    <hyperlink ref="A17" r:id="rId12" display="http://catalog.sdstate.edu/preview_course_nopop.php?catoid=22&amp;coid=71564"/>
    <hyperlink ref="A29" r:id="rId13" display="http://catalog.sdstate.edu/preview_course_nopop.php?catoid=22&amp;coid=71580"/>
    <hyperlink ref="A40" r:id="rId14" display="http://catalog.sdstate.edu/preview_course_nopop.php?catoid=22&amp;coid=71591"/>
    <hyperlink ref="A41" r:id="rId15" display="http://catalog.sdstate.edu/preview_course_nopop.php?catoid=22&amp;coid=71592"/>
    <hyperlink ref="A47" r:id="rId16" display="http://catalog.sdstate.edu/preview_course_nopop.php?catoid=22&amp;coid=71599"/>
    <hyperlink ref="A61" r:id="rId17" display="http://catalog.sdstate.edu/preview_course_nopop.php?catoid=22&amp;coid=71873"/>
    <hyperlink ref="A62" r:id="rId18" display="http://catalog.sdstate.edu/preview_course_nopop.php?catoid=22&amp;coid=71874"/>
    <hyperlink ref="A64" r:id="rId19" display="http://catalog.sdstate.edu/preview_course_nopop.php?catoid=22&amp;coid=71875"/>
    <hyperlink ref="A65" r:id="rId20" display="http://catalog.sdstate.edu/preview_course_nopop.php?catoid=22&amp;coid=71876"/>
    <hyperlink ref="A10" r:id="rId21" display="http://catalog.sdstate.edu/preview_course_nopop.php?catoid=22&amp;coid=71558"/>
    <hyperlink ref="A11" r:id="rId22" display="http://catalog.sdstate.edu/preview_course_nopop.php?catoid=22&amp;coid=71559"/>
    <hyperlink ref="A15" r:id="rId23" display="http://catalog.sdstate.edu/preview_course_nopop.php?catoid=22&amp;coid=71561"/>
    <hyperlink ref="A4" r:id="rId24" display="http://catalog.sdstate.edu/preview_course_nopop.php?catoid=22&amp;coid=71553"/>
    <hyperlink ref="A3" r:id="rId25" display="http://catalog.sdstate.edu/preview_course_nopop.php?catoid=22&amp;coid=71551"/>
    <hyperlink ref="A5" r:id="rId26" display="http://catalog.sdstate.edu/preview_course_nopop.php?catoid=22&amp;coid=71554"/>
    <hyperlink ref="A12" display="ENGL 330 - Shakespeare "/>
    <hyperlink ref="A21" display="ENGL 334 - English Drama  "/>
    <hyperlink ref="A22" display="ENGL 335 - English Novel  "/>
    <hyperlink ref="A30" display="ENGL 422-522 - Age of Chaucer "/>
    <hyperlink ref="A31" display="ENGL 423-523 - Old and Middle English Literature "/>
    <hyperlink ref="A33" display="ENGL 427-527 - Advanced Shakespeare "/>
    <hyperlink ref="A34" display="ENGL 428-528 - English Renaissance/16th Century Literature "/>
    <hyperlink ref="A35" display="ENGL 434-534 - 18th Century English Literature "/>
    <hyperlink ref="A36" display="ENGL 437-537 - English Romantic Literature "/>
    <hyperlink ref="A37" display="ENGL 438-538 - English Victorian Literature "/>
    <hyperlink ref="A38" display="ENGL 439-539 - Modern English Literature "/>
    <hyperlink ref="A39" display="ENGL 440-540 - Contemporary English Literature "/>
    <hyperlink ref="A23" display="ENGL 356 - American Poetry  "/>
    <hyperlink ref="A24" display="ENGL 367 - American Short Story  "/>
    <hyperlink ref="A25" display="ENGL 368 - American Novel  "/>
    <hyperlink ref="A42" display="ENGL 453-553 - American Renaissance "/>
    <hyperlink ref="A43" display="ENGL 454-554 - American Realism and Naturalism "/>
    <hyperlink ref="A44" display="ENGL 459-559 - American Literature Between the Wars "/>
    <hyperlink ref="A45" display="ENGL 460-560 - Contemporary American Literature "/>
    <hyperlink ref="A6" r:id="rId27" display="http://catalog.sdstate.edu/preview_course_nopop.php?catoid=22&amp;coid=71552"/>
    <hyperlink ref="A7" r:id="rId28" display="http://catalog.sdstate.edu/preview_course_nopop.php?catoid=22&amp;coid=71555"/>
    <hyperlink ref="A13" r:id="rId29" display="http://catalog.sdstate.edu/preview_course_nopop.php?catoid=22&amp;coid=71560"/>
    <hyperlink ref="A18" r:id="rId30" display="http://catalog.sdstate.edu/preview_course_nopop.php?catoid=22&amp;coid=71565"/>
    <hyperlink ref="A19" r:id="rId31" display="http://catalog.sdstate.edu/preview_course_nopop.php?catoid=22&amp;coid=71566"/>
    <hyperlink ref="A27" r:id="rId32" display="http://catalog.sdstate.edu/preview_course_nopop.php?catoid=22&amp;coid=71578"/>
    <hyperlink ref="A20" r:id="rId33" display="http://catalog.sdstate.edu/preview_course_nopop.php?catoid=22&amp;coid=71567"/>
    <hyperlink ref="A49" r:id="rId34" display="http://catalog.sdstate.edu/preview_course_nopop.php?catoid=22&amp;coid=71602"/>
    <hyperlink ref="A46" r:id="rId35" display="http://catalog.sdstate.edu/preview_course_nopop.php?catoid=22&amp;coid=71597"/>
    <hyperlink ref="A52" r:id="rId36" display="http://catalog.sdstate.edu/preview_course_nopop.php?catoid=22&amp;coid=71605"/>
    <hyperlink ref="A14" r:id="rId37" display="http://catalog.sdstate.edu/preview_course_nopop.php?catoid=22&amp;coid=71561"/>
    <hyperlink ref="A69" r:id="rId38" display="http://catalog.sdstate.edu/preview_course_nopop.php?catoid=22&amp;coid=71401"/>
    <hyperlink ref="A70" r:id="rId39" display="http://catalog.sdstate.edu/preview_course_nopop.php?catoid=22&amp;coid=71644"/>
    <hyperlink ref="A71" r:id="rId40" display="http://catalog.sdstate.edu/preview_program.php?catoid=22&amp;poid=4153&amp;returnto=1921"/>
    <hyperlink ref="A72" r:id="rId41" display="http://catalog.sdstate.edu/preview_program.php?catoid=22&amp;poid=4153&amp;returnto=1921"/>
    <hyperlink ref="A73" r:id="rId42" display="http://catalog.sdstate.edu/preview_program.php?catoid=22&amp;poid=4153&amp;returnto=1921"/>
    <hyperlink ref="A75" r:id="rId43" display="http://catalog.sdstate.edu/preview_program.php?catoid=22&amp;poid=4140"/>
    <hyperlink ref="A76" r:id="rId44" display="http://catalog.sdstate.edu/preview_program.php?catoid=22&amp;poid=4153&amp;returnto=1921"/>
    <hyperlink ref="A77" r:id="rId45" display="http://catalog.sdstate.edu/preview_program.php?catoid=22&amp;poid=4153&amp;returnto=1921"/>
    <hyperlink ref="A78" r:id="rId46" display="http://catalog.sdstate.edu/preview_program.php?catoid=22&amp;poid=4153&amp;returnto=1921"/>
    <hyperlink ref="A79" r:id="rId47" display="http://catalog.sdstate.edu/preview_course_nopop.php?catoid=22&amp;coid=73256"/>
    <hyperlink ref="A80" r:id="rId48" display="http://catalog.sdstate.edu/preview_course_nopop.php?catoid=22&amp;coid=73128"/>
    <hyperlink ref="A81" r:id="rId49" display="http://catalog.sdstate.edu/preview_course_nopop.php?catoid=22&amp;coid=71392"/>
    <hyperlink ref="A82" r:id="rId50" display="http://catalog.sdstate.edu/preview_course_nopop.php?catoid=22&amp;coid=73138"/>
    <hyperlink ref="A32" r:id="rId51" display="http://catalog.sdstate.edu/preview_course_nopop.php?catoid=20&amp;coid=61578"/>
    <hyperlink ref="A74" r:id="rId52" display="http://catalog.sdstate.edu/preview_course_nopop.php?catoid=20&amp;coid=61578"/>
    <hyperlink ref="A50" r:id="rId53" display="http://catalog.sdstate.edu/preview_course_nopop.php?catoid=20&amp;coid=61598"/>
    <hyperlink ref="A51" r:id="rId54" display="http://catalog.sdstate.edu/preview_course_nopop.php?catoid=20&amp;coid=61599"/>
    <hyperlink ref="A53" r:id="rId55" display="http://catalog.sdstate.edu/preview_course_nopop.php?catoid=20&amp;coid=61601"/>
  </hyperlinks>
  <printOptions horizontalCentered="1" verticalCentered="1"/>
  <pageMargins left="0.05" right="0.05" top="0.05" bottom="0.05" header="0" footer="0"/>
  <pageSetup scale="70" orientation="portrait" horizontalDpi="1200" verticalDpi="1200" r:id="rId5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"/>
  <sheetViews>
    <sheetView topLeftCell="A16" workbookViewId="0">
      <selection activeCell="A2" sqref="A2:L49"/>
    </sheetView>
  </sheetViews>
  <sheetFormatPr defaultRowHeight="15" x14ac:dyDescent="0.25"/>
  <sheetData>
    <row r="1" spans="1:14" x14ac:dyDescent="0.25">
      <c r="A1" s="109" t="s">
        <v>179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20.25" x14ac:dyDescent="0.3">
      <c r="A2" s="289" t="s">
        <v>294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</sheetData>
  <mergeCells count="1">
    <mergeCell ref="A2:L2"/>
  </mergeCells>
  <printOptions horizontalCentered="1" verticalCentered="1"/>
  <pageMargins left="0.1" right="0.1" top="0.2" bottom="0.2" header="0" footer="0"/>
  <pageSetup scale="97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74EC6A-A973-42CF-9FC2-50D8D937C0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DA0E25-77B3-4611-ABA3-78F09FB9FC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52DAEE-5F52-4503-9279-93765DCE4CBD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English Education</vt:lpstr>
      <vt:lpstr>Course Information</vt:lpstr>
      <vt:lpstr>Guidesheet by goal</vt:lpstr>
      <vt:lpstr>'Course Information'!Print_Area</vt:lpstr>
      <vt:lpstr>'English Education'!Print_Area</vt:lpstr>
      <vt:lpstr>'Guidesheet by goal'!Print_Area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2013-05-22T17:30:52Z</cp:lastPrinted>
  <dcterms:created xsi:type="dcterms:W3CDTF">2011-09-23T19:24:55Z</dcterms:created>
  <dcterms:modified xsi:type="dcterms:W3CDTF">2013-11-13T16:02:36Z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