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00" windowWidth="17055" windowHeight="8880" activeTab="1"/>
  </bookViews>
  <sheets>
    <sheet name="BS Economics" sheetId="5" r:id="rId1"/>
    <sheet name="Program Courses" sheetId="6" r:id="rId2"/>
    <sheet name="Entry Requirements" sheetId="7" r:id="rId3"/>
  </sheets>
  <definedNames>
    <definedName name="_xlnm.Print_Area" localSheetId="0">'BS Economics'!$A$1:$M$41</definedName>
  </definedNames>
  <calcPr calcId="145621"/>
</workbook>
</file>

<file path=xl/calcChain.xml><?xml version="1.0" encoding="utf-8"?>
<calcChain xmlns="http://schemas.openxmlformats.org/spreadsheetml/2006/main">
  <c r="A83" i="5" l="1"/>
  <c r="B83" i="5"/>
  <c r="C83" i="5"/>
  <c r="D83" i="5"/>
  <c r="E83" i="5"/>
  <c r="F83" i="5"/>
  <c r="A84" i="5"/>
  <c r="B84" i="5"/>
  <c r="C84" i="5"/>
  <c r="D84" i="5"/>
  <c r="E84" i="5"/>
  <c r="F84" i="5"/>
  <c r="A87" i="5"/>
  <c r="B87" i="5"/>
  <c r="C87" i="5"/>
  <c r="D87" i="5"/>
  <c r="E87" i="5"/>
  <c r="F87" i="5"/>
  <c r="A88" i="5"/>
  <c r="B88" i="5"/>
  <c r="C88" i="5"/>
  <c r="D88" i="5"/>
  <c r="E88" i="5"/>
  <c r="F88" i="5"/>
  <c r="J96" i="5" l="1"/>
  <c r="K58" i="5" l="1"/>
  <c r="K12" i="5" l="1"/>
  <c r="D11" i="5"/>
  <c r="A73" i="5" l="1"/>
  <c r="B73" i="5"/>
  <c r="C73" i="5"/>
  <c r="D73" i="5"/>
  <c r="E73" i="5"/>
  <c r="F73" i="5"/>
  <c r="H74" i="5"/>
  <c r="I74" i="5"/>
  <c r="J74" i="5"/>
  <c r="K74" i="5"/>
  <c r="M74" i="5"/>
  <c r="A79" i="5" l="1"/>
  <c r="B79" i="5"/>
  <c r="C79" i="5"/>
  <c r="D79" i="5"/>
  <c r="E79" i="5"/>
  <c r="F79" i="5"/>
  <c r="H80" i="5"/>
  <c r="I80" i="5"/>
  <c r="J80" i="5"/>
  <c r="K80" i="5"/>
  <c r="L80" i="5"/>
  <c r="M80" i="5"/>
  <c r="H79" i="5"/>
  <c r="I79" i="5"/>
  <c r="J79" i="5"/>
  <c r="K79" i="5"/>
  <c r="L79" i="5"/>
  <c r="M79" i="5"/>
  <c r="H77" i="5"/>
  <c r="I77" i="5"/>
  <c r="J77" i="5"/>
  <c r="K77" i="5"/>
  <c r="L77" i="5"/>
  <c r="M77" i="5"/>
  <c r="D30" i="5" l="1"/>
  <c r="K20" i="5"/>
  <c r="H72" i="5" l="1"/>
  <c r="I72" i="5"/>
  <c r="J72" i="5"/>
  <c r="K72" i="5"/>
  <c r="L72" i="5"/>
  <c r="M72" i="5"/>
  <c r="H73" i="5" l="1"/>
  <c r="H75" i="5"/>
  <c r="H76" i="5"/>
  <c r="H78" i="5"/>
  <c r="A49" i="5"/>
  <c r="B49" i="5"/>
  <c r="C49" i="5"/>
  <c r="D49" i="5"/>
  <c r="E49" i="5"/>
  <c r="F49" i="5"/>
  <c r="B8" i="7" l="1"/>
  <c r="H87" i="5"/>
  <c r="I87" i="5"/>
  <c r="J87" i="5"/>
  <c r="K87" i="5"/>
  <c r="L87" i="5"/>
  <c r="M87" i="5"/>
  <c r="H85" i="5"/>
  <c r="I85" i="5"/>
  <c r="K85" i="5"/>
  <c r="L85" i="5"/>
  <c r="M85" i="5"/>
  <c r="H86" i="5"/>
  <c r="I86" i="5"/>
  <c r="J86" i="5"/>
  <c r="K86" i="5"/>
  <c r="L86" i="5"/>
  <c r="M86" i="5"/>
  <c r="I78" i="5"/>
  <c r="J78" i="5"/>
  <c r="K78" i="5"/>
  <c r="L78" i="5"/>
  <c r="M78" i="5"/>
  <c r="I76" i="5"/>
  <c r="J76" i="5"/>
  <c r="K76" i="5"/>
  <c r="L76" i="5"/>
  <c r="M76" i="5"/>
  <c r="I75" i="5"/>
  <c r="J75" i="5"/>
  <c r="K75" i="5"/>
  <c r="L75" i="5"/>
  <c r="M75" i="5"/>
  <c r="I73" i="5"/>
  <c r="J73" i="5"/>
  <c r="K73" i="5"/>
  <c r="L73" i="5"/>
  <c r="M73" i="5"/>
  <c r="A76" i="5"/>
  <c r="B76" i="5"/>
  <c r="D76" i="5"/>
  <c r="E76" i="5"/>
  <c r="F76" i="5"/>
  <c r="A70" i="5"/>
  <c r="B70" i="5"/>
  <c r="C70" i="5"/>
  <c r="D70" i="5"/>
  <c r="E70" i="5"/>
  <c r="F70" i="5"/>
  <c r="A65" i="5"/>
  <c r="B65" i="5"/>
  <c r="D65" i="5"/>
  <c r="E65" i="5"/>
  <c r="F65" i="5"/>
  <c r="A66" i="5"/>
  <c r="B66" i="5"/>
  <c r="D66" i="5"/>
  <c r="E66" i="5"/>
  <c r="F66" i="5"/>
  <c r="A63" i="5"/>
  <c r="B63" i="5"/>
  <c r="C63" i="5"/>
  <c r="D63" i="5"/>
  <c r="E63" i="5"/>
  <c r="F63" i="5"/>
  <c r="A64" i="5"/>
  <c r="B64" i="5"/>
  <c r="D64" i="5"/>
  <c r="E64" i="5"/>
  <c r="F64" i="5"/>
  <c r="A60" i="5"/>
  <c r="B60" i="5"/>
  <c r="C60" i="5"/>
  <c r="D60" i="5"/>
  <c r="E60" i="5"/>
  <c r="F60" i="5"/>
  <c r="A57" i="5"/>
  <c r="B57" i="5"/>
  <c r="C57" i="5"/>
  <c r="D57" i="5"/>
  <c r="E57" i="5"/>
  <c r="F57" i="5"/>
  <c r="A56" i="5"/>
  <c r="B56" i="5"/>
  <c r="C56" i="5"/>
  <c r="D56" i="5"/>
  <c r="E56" i="5"/>
  <c r="F56" i="5"/>
  <c r="A53" i="5"/>
  <c r="B53" i="5"/>
  <c r="C53" i="5"/>
  <c r="D53" i="5"/>
  <c r="E53" i="5"/>
  <c r="F53" i="5"/>
  <c r="A52" i="5"/>
  <c r="B52" i="5"/>
  <c r="D52" i="5"/>
  <c r="E52" i="5"/>
  <c r="F52" i="5"/>
  <c r="A46" i="5"/>
  <c r="B46" i="5"/>
  <c r="C46" i="5"/>
  <c r="D46" i="5"/>
  <c r="E46" i="5"/>
  <c r="F46" i="5"/>
  <c r="D81" i="5" l="1"/>
  <c r="K71" i="5"/>
  <c r="K84" i="5"/>
  <c r="K3" i="5"/>
  <c r="D69" i="5" l="1"/>
  <c r="D78" i="5" l="1"/>
  <c r="D75" i="5"/>
  <c r="D72" i="5"/>
  <c r="D62" i="5"/>
  <c r="D59" i="5"/>
  <c r="D55" i="5"/>
  <c r="D51" i="5"/>
  <c r="D48" i="5"/>
  <c r="F45" i="5"/>
  <c r="E45" i="5"/>
  <c r="D45" i="5"/>
  <c r="D44" i="5" s="1"/>
  <c r="C45" i="5"/>
  <c r="B45" i="5"/>
  <c r="A45" i="5"/>
  <c r="A42" i="5"/>
  <c r="K38" i="5"/>
  <c r="D38" i="5"/>
  <c r="K30" i="5"/>
  <c r="D22" i="5"/>
  <c r="K39" i="5" l="1"/>
</calcChain>
</file>

<file path=xl/sharedStrings.xml><?xml version="1.0" encoding="utf-8"?>
<sst xmlns="http://schemas.openxmlformats.org/spreadsheetml/2006/main" count="667" uniqueCount="360">
  <si>
    <t>Student</t>
  </si>
  <si>
    <t>Advisor</t>
  </si>
  <si>
    <t>Grade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</si>
  <si>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</si>
  <si>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</si>
  <si>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</si>
  <si>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</si>
  <si>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</si>
  <si>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</si>
  <si>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</si>
  <si>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</si>
  <si>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</si>
  <si>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</si>
  <si>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First Year Experience</t>
  </si>
  <si>
    <t>Cultural Awareness/Responsibility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</si>
  <si>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</si>
  <si>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</si>
  <si>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</si>
  <si>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</si>
  <si>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</si>
  <si>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</si>
  <si>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</si>
  <si>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</si>
  <si>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SPCM 101</t>
  </si>
  <si>
    <t>SGR #4</t>
  </si>
  <si>
    <t>ENGL 101</t>
  </si>
  <si>
    <t>SGR #5</t>
  </si>
  <si>
    <t>Math 102 or higher</t>
  </si>
  <si>
    <t>ENGL 201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</si>
  <si>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</si>
  <si>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</si>
  <si>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</si>
  <si>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</si>
  <si>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</si>
  <si>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</si>
  <si>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</si>
  <si>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</si>
  <si>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Other required courses</t>
  </si>
  <si>
    <t>Credits</t>
  </si>
  <si>
    <t>Other Coursework:</t>
  </si>
  <si>
    <t>Student ID#</t>
  </si>
  <si>
    <t>Anticipated Graduation Term</t>
  </si>
  <si>
    <t>Minimum GPA</t>
  </si>
  <si>
    <t xml:space="preserve">Today's Date </t>
  </si>
  <si>
    <t>GR</t>
  </si>
  <si>
    <t>SGR #3</t>
  </si>
  <si>
    <t>UC 109</t>
  </si>
  <si>
    <t>ECON 202</t>
  </si>
  <si>
    <t>ECON 201</t>
  </si>
  <si>
    <t>BIOL 101</t>
  </si>
  <si>
    <t>BIOL 101L</t>
  </si>
  <si>
    <t>ACCT 210</t>
  </si>
  <si>
    <t>Principles of Accounting I</t>
  </si>
  <si>
    <t>ACCT 211</t>
  </si>
  <si>
    <t>Principles of Accounting II</t>
  </si>
  <si>
    <t>Approved A&amp;S Humanities Course</t>
  </si>
  <si>
    <t>BIOL 103</t>
  </si>
  <si>
    <t>BIOL 103L</t>
  </si>
  <si>
    <t>MATH 121</t>
  </si>
  <si>
    <t>ECON 301</t>
  </si>
  <si>
    <t>Intermediate Microeconomics</t>
  </si>
  <si>
    <t>BADM 350</t>
  </si>
  <si>
    <t>STAT 281</t>
  </si>
  <si>
    <t>Introduction to Statistics</t>
  </si>
  <si>
    <t>MATH 102 or higher</t>
  </si>
  <si>
    <t>ECON 201, MATH 121 or higher</t>
  </si>
  <si>
    <t>ECON 302</t>
  </si>
  <si>
    <t>Intermediate Macroeconomics</t>
  </si>
  <si>
    <t>ECON 201, 202, MATH 102 or higher</t>
  </si>
  <si>
    <t>ENGL 379</t>
  </si>
  <si>
    <t>Technical Communication</t>
  </si>
  <si>
    <t>GEN ELEC</t>
  </si>
  <si>
    <t>General Elective</t>
  </si>
  <si>
    <t>DEPART ELECT</t>
  </si>
  <si>
    <t>ECON ELEC</t>
  </si>
  <si>
    <t>Satisfies globalization requirement</t>
  </si>
  <si>
    <t>Required by College of A&amp;S</t>
  </si>
  <si>
    <t>Major Courses</t>
  </si>
  <si>
    <t>All students must satisfy the following requirements to be admitted into an Economics Department major.  Until these requirements are completed, the student will be classified as Pre-Economics (P-ECN).  The formal application for a department major is available at the front desk and must be signed by the advisor and department head.</t>
  </si>
  <si>
    <t>Number of credits earned toward graduation:</t>
  </si>
  <si>
    <t>Cumulative GPA in all courses:</t>
  </si>
  <si>
    <t>Cumulative GPA in specified courses (see below):</t>
  </si>
  <si>
    <t>Minimum: 64</t>
  </si>
  <si>
    <t>Minimum: 2.1</t>
  </si>
  <si>
    <t>Course</t>
  </si>
  <si>
    <t>Grade Points</t>
  </si>
  <si>
    <t>(A = 4, B = 3, C = 2, D = 1, F = 0)</t>
  </si>
  <si>
    <t>Economics Department Course Options</t>
  </si>
  <si>
    <t>ACCT (Accounting)</t>
  </si>
  <si>
    <t>• ACCT 210 - Principles of Accounting I (COM)</t>
  </si>
  <si>
    <t>• ACCT 211 - Principles of Accounting II (COM)</t>
  </si>
  <si>
    <t>• ACCT 310 - Intermediate Accounting I (COM)</t>
  </si>
  <si>
    <t>• ACCT 311 - Intermediate Accounting II (COM)</t>
  </si>
  <si>
    <t>• ACCT 320 - Cost Accounting (COM)</t>
  </si>
  <si>
    <t>• ACCT 406-506 - Accounting for Entrepreneurs (COM)</t>
  </si>
  <si>
    <t>• ACCT 430 - Income Tax Accounting (COM)</t>
  </si>
  <si>
    <t>• ACCT 450 - Auditing (COM)</t>
  </si>
  <si>
    <t>• ACCT 490 - Seminar (COM)</t>
  </si>
  <si>
    <t>• ACCT 491 - Independent Study (COM)</t>
  </si>
  <si>
    <t>• ACCT 492 - Topics (COM)</t>
  </si>
  <si>
    <t>• ACCT 493 - Workshop (COM)</t>
  </si>
  <si>
    <t>• ACCT 494 - Internship (COM)</t>
  </si>
  <si>
    <t>BADM (Business Administration)</t>
  </si>
  <si>
    <t>• BADM 260 - Principles of Production and Operations Management</t>
  </si>
  <si>
    <t>• BADM 280 - Personal Finance (COM)</t>
  </si>
  <si>
    <t>• BADM 291 - Independent Study (COM)</t>
  </si>
  <si>
    <t>• BADM 292 - Topics (COM)</t>
  </si>
  <si>
    <t>• BADM 293 - Workshop (COM)</t>
  </si>
  <si>
    <t>• BADM 310 - Business Finance (COM)</t>
  </si>
  <si>
    <t>• BADM 334 - Small Business Management (COM)</t>
  </si>
  <si>
    <t>• BADM 336 - Entrepreneurship I (COM)</t>
  </si>
  <si>
    <t>• BADM 350 - Legal Environment of Business (COM)</t>
  </si>
  <si>
    <t>• BADM 351 - Business Law (COM)</t>
  </si>
  <si>
    <t>• BADM 360 - Organization and Management (COM)</t>
  </si>
  <si>
    <t>• BADM 370 - Marketing (COM)</t>
  </si>
  <si>
    <t>• BADM 406-506 - Accounting for Entrepreneurs (COM)</t>
  </si>
  <si>
    <t>• BADM 411 - Investments (COM)</t>
  </si>
  <si>
    <t>• BADM 412 - Security Analysis (COM)</t>
  </si>
  <si>
    <t>• BADM 416 - Commercial Bank Management (COM)</t>
  </si>
  <si>
    <t>• BADM 424 - Operations Research (COM)</t>
  </si>
  <si>
    <t>• BADM 438-538 - Entrepreneurship II (COM)</t>
  </si>
  <si>
    <t>• BADM 457 - Business Ethics</t>
  </si>
  <si>
    <t>• BADM 460 - Human Resource Management (COM)</t>
  </si>
  <si>
    <t>• BADM 464 - Organizational Behavior (COM)</t>
  </si>
  <si>
    <t>• BADM 474 - Personal Selling (COM)</t>
  </si>
  <si>
    <t>• BADM 476-576 - Marketing Research (COM)</t>
  </si>
  <si>
    <t>• BADM 482 - Business Policy and Strategy (COM)</t>
  </si>
  <si>
    <t>• BADM 483 - Small Business Consulting (COM)</t>
  </si>
  <si>
    <t>• BADM 489 - Business Plan Writing and Competition (COM)</t>
  </si>
  <si>
    <t>• BADM 490 - Seminar (COM)</t>
  </si>
  <si>
    <t>• BADM 491 - Independent Study (COM)</t>
  </si>
  <si>
    <t>• BADM 492 - Topics (COM)</t>
  </si>
  <si>
    <t>• BADM 493-593 - Workshop (COM)</t>
  </si>
  <si>
    <t>• BADM 494 - Internship (COM)</t>
  </si>
  <si>
    <t>• BADM 498 - Undergraduate Research/Scholarship (COM)</t>
  </si>
  <si>
    <t>AGEC (Agricultural and Resource Economics)</t>
  </si>
  <si>
    <t>• AGEC 271-271L - Farm and Ranch Management and Lab</t>
  </si>
  <si>
    <t>• AGEC 292 - Topics</t>
  </si>
  <si>
    <t>• AGEC 320 - Ethics in agribusiness</t>
  </si>
  <si>
    <t>• AGEC 350 - Environmental law</t>
  </si>
  <si>
    <t>• AGEC 352 - Agricultural Law</t>
  </si>
  <si>
    <t>• AGEC 354 - Agricultural Marketing and Prices</t>
  </si>
  <si>
    <t>• AGEC 356 - Equine Law</t>
  </si>
  <si>
    <t>• AGEC 364 - Introduction to Cooperatives</t>
  </si>
  <si>
    <t>• AGEC 366 - Food Law</t>
  </si>
  <si>
    <t>• AGEC 371 - Agricultural Business Management</t>
  </si>
  <si>
    <t>• AGEC 372 - Introduction to Resource and Environmental Economics</t>
  </si>
  <si>
    <t>• AGEC 421-521 - Farming and Food Systems Economics</t>
  </si>
  <si>
    <t>• AGEC 430/530 - Advanced Agricultural Marketing and Prices</t>
  </si>
  <si>
    <t>• AGEC 454 - Economics of Grain and Livestock Marketing</t>
  </si>
  <si>
    <t>• AGEC 471-571 - Advanced Farm &amp; Ranch Management</t>
  </si>
  <si>
    <t>• AGEC 473-473L - Rural Real Estate Appraisal and Lab</t>
  </si>
  <si>
    <t>• AGEC 478-478L - Agricultural Finance and Lab</t>
  </si>
  <si>
    <t>• AGEC 479 - Agricultural Policy (AW) (G)</t>
  </si>
  <si>
    <t>• AGEC 484 - Trading in Agricultural Futures and Options</t>
  </si>
  <si>
    <t>• AGEC 491 - Independent Study</t>
  </si>
  <si>
    <t>• AGEC 492 - Topics</t>
  </si>
  <si>
    <t>• AGEC 493 - Workshop</t>
  </si>
  <si>
    <t>• AGEC 494 - Internship</t>
  </si>
  <si>
    <t>• AGEC 498 - Undergraduate Research/Scholarship</t>
  </si>
  <si>
    <t>ECON (Economics)</t>
  </si>
  <si>
    <t>• ECON 101 - Global Economy * (G)</t>
  </si>
  <si>
    <t>• ECON 201 - Principles of Microeconomics * **(COM)</t>
  </si>
  <si>
    <t>• ECON 202 - Principles of Macroeconomics * (COM) (G)</t>
  </si>
  <si>
    <t>• ECON 292 - Topics</t>
  </si>
  <si>
    <t>• ECON 301 - Intermediate Microeconomics (COM)</t>
  </si>
  <si>
    <t>• ECON 302 - Intermediate Macroeconomics (COM)</t>
  </si>
  <si>
    <t>• ECON 330 - Money and Banking (COM)</t>
  </si>
  <si>
    <t>• ECON 370 - Marketing</t>
  </si>
  <si>
    <t>• ECON 372 - Introduction to Resource and Environmental Economics</t>
  </si>
  <si>
    <t>• ECON 403-503 - History of Economic Thought (COM)</t>
  </si>
  <si>
    <t>• ECON 405 - Comparative Economic Systems (COM)</t>
  </si>
  <si>
    <t>• ECON 420-520 - Economics of the Public Sector</t>
  </si>
  <si>
    <t>• ECON 423 - Introduction to Econometrics (COM)</t>
  </si>
  <si>
    <t>• ECON 428 - Mathematical Economics</t>
  </si>
  <si>
    <t>• ECON 431-531 - Managerial Economics</t>
  </si>
  <si>
    <t>• ECON 433 - Public Finance (COM) (AW)</t>
  </si>
  <si>
    <t>• ECON 440-540 - Economics of International Sector</t>
  </si>
  <si>
    <t>• ECON 450-550 - Industrial Organization (COM)</t>
  </si>
  <si>
    <t>• ECON 453 - Risk Management-Personal and Business</t>
  </si>
  <si>
    <t>• ECON 460-560 - Economic Development ** (G)</t>
  </si>
  <si>
    <t>• ECON 467 - Labor Law and Economics</t>
  </si>
  <si>
    <t>• ECON 472-572 - Resource and Environmental Economics (COM)</t>
  </si>
  <si>
    <t>• ECON 476-576 - Marketing Research</t>
  </si>
  <si>
    <t>• ECON 482 - Labor Economics (COM)</t>
  </si>
  <si>
    <t>• ECON 490 - Seminar (COM)</t>
  </si>
  <si>
    <t>• ECON 491-591 - Independent Study (COM)</t>
  </si>
  <si>
    <t>• ECON 492 - Topics (COM)</t>
  </si>
  <si>
    <t>• ECON 493-593 - Workshop</t>
  </si>
  <si>
    <t>• ECON 494 - Internship (COM)</t>
  </si>
  <si>
    <t>• ECON 496 - Field Experience</t>
  </si>
  <si>
    <t>• ECON 498 - Undergraduate Research/Scholarship (COM)</t>
  </si>
  <si>
    <t>ENTR (Entrepreneurship)</t>
  </si>
  <si>
    <t>• ENTR 202 - Human Resource Operations in Entrepreneurship</t>
  </si>
  <si>
    <t>• ENTR 203 - Intellectual Property in Entrepreneurship</t>
  </si>
  <si>
    <t>• ENTR 204 - Finance/ Venture Capital in Entrepreneurship</t>
  </si>
  <si>
    <t>• ENTR 205 - Legal Issues/Business Structure/Risk Management</t>
  </si>
  <si>
    <t>• ENTR 206 - Taxation in Entrepreneurship</t>
  </si>
  <si>
    <t>• ENTR 207 - Financial Analysis/Record Keeping/Accounting in Entrepreneurship</t>
  </si>
  <si>
    <t>• ENTR 208 - E commerce in Entrepreneurship</t>
  </si>
  <si>
    <t>• ENTR 236 - Innovation &amp; Creativity</t>
  </si>
  <si>
    <t>• ENTR 237 - ENTR II: Entrepreneurship Development</t>
  </si>
  <si>
    <t>• ENTR 301 - Marketing/Promotion in Entrepreneurship</t>
  </si>
  <si>
    <t>• ENTR 302 - International &amp; Global Marketing in Entrepreneurship</t>
  </si>
  <si>
    <t>• ENTR 304 - Strategy/Pricing/Location in Entrepreneurship</t>
  </si>
  <si>
    <t>• ENTR 305 - Selling in Entrepreneurship</t>
  </si>
  <si>
    <t>• ENTR 306 - The Harvest in Entrepreneurship</t>
  </si>
  <si>
    <t>• ENTR 320 - Principles and Practices of Social Entrepreneurship</t>
  </si>
  <si>
    <t>• ENTR 336 - Entrepreneurship I (COM)</t>
  </si>
  <si>
    <t>• ENTR 338 - ENTR III: New Venture Creation</t>
  </si>
  <si>
    <t>• ENTR 406-506 - Accounting for Entrepreneurs (COM)</t>
  </si>
  <si>
    <t>• ENTR 410 - Financing Innovative Ideas</t>
  </si>
  <si>
    <t>• ENTR 438-538 - Entrepreneurship II (COM)</t>
  </si>
  <si>
    <t>• ENTR 483 - Small Business Consulting</t>
  </si>
  <si>
    <t>• ENTR 488 - Entrepreneurial Studies Capstone</t>
  </si>
  <si>
    <t>• ENTR 489 - Business Plan Writing and Competition (COM)</t>
  </si>
  <si>
    <t>• ENTR 494 - Internship</t>
  </si>
  <si>
    <t>MGMT (Management)</t>
  </si>
  <si>
    <t>• MGMT 310 - Business Finance</t>
  </si>
  <si>
    <t>• MGMT 325 - Management Information Systems</t>
  </si>
  <si>
    <t>• MGMT 360 - Organization and Management</t>
  </si>
  <si>
    <t>• MGMT 460 - Human Resource Management</t>
  </si>
  <si>
    <t>MATH (Mathematics)</t>
  </si>
  <si>
    <t>• MATH 121-121L - Survey of Calculus and Lab* (COM)</t>
  </si>
  <si>
    <t>• MATH 123 - Calculus I * (COM)</t>
  </si>
  <si>
    <t>Support Courses</t>
  </si>
  <si>
    <t>• CSC 325 - Management Information Systems (COM)</t>
  </si>
  <si>
    <t>CSC (Computer Science)</t>
  </si>
  <si>
    <t>ENGL (English)</t>
  </si>
  <si>
    <t>• ENGL 379 - Technical Communication (COM) (AW)</t>
  </si>
  <si>
    <t>STAT (Statistics)</t>
  </si>
  <si>
    <t>• STAT 281 - Introduction to Statistics (COM)</t>
  </si>
  <si>
    <t>Grade counts toward admission into department majors</t>
  </si>
  <si>
    <t>Cannot be counted toward a department major</t>
  </si>
  <si>
    <t>Crosslists with CSC 325</t>
  </si>
  <si>
    <t>Crosslists with BADM 360</t>
  </si>
  <si>
    <t>Crosslists with MGMT 460</t>
  </si>
  <si>
    <t>Can be substituted for MATH 121-121L</t>
  </si>
  <si>
    <t>Crosslists with ECON 370</t>
  </si>
  <si>
    <t>Crosslists with ECON 372</t>
  </si>
  <si>
    <t>Crosslists with AGEC 372</t>
  </si>
  <si>
    <t>Course Number and Title</t>
  </si>
  <si>
    <t>• ENGL 101 - Composition I *</t>
  </si>
  <si>
    <t>• ENGL 201 - Composition II *</t>
  </si>
  <si>
    <t>Crosslists with MGMT 325</t>
  </si>
  <si>
    <t>Crosslists with MGMT 360</t>
  </si>
  <si>
    <t>ACCT 310</t>
  </si>
  <si>
    <t>Crosslists with ENTR 406-506</t>
  </si>
  <si>
    <r>
      <rPr>
        <sz val="10"/>
        <color rgb="FFFF0000"/>
        <rFont val="Calibri"/>
        <family val="2"/>
      </rPr>
      <t>Prerequsites</t>
    </r>
    <r>
      <rPr>
        <sz val="10"/>
        <rFont val="Calibri"/>
        <family val="2"/>
      </rPr>
      <t>/Comments</t>
    </r>
  </si>
  <si>
    <t>ACCT 311</t>
  </si>
  <si>
    <t>1-4</t>
  </si>
  <si>
    <t>1-12</t>
  </si>
  <si>
    <t>Crosslists with ACCT 406-506</t>
  </si>
  <si>
    <t>ECON 201 or 202</t>
  </si>
  <si>
    <t>AGEC 271 and ECON 301</t>
  </si>
  <si>
    <t>AGEC 271/271L or PS 213/213L</t>
  </si>
  <si>
    <t xml:space="preserve">AGEC 354 </t>
  </si>
  <si>
    <t>1-3</t>
  </si>
  <si>
    <t>1-6</t>
  </si>
  <si>
    <t>Crosslists with ENTR 336</t>
  </si>
  <si>
    <t>ECON 301, STAT 281</t>
  </si>
  <si>
    <t>Crosslists with ENTR 483</t>
  </si>
  <si>
    <t>Crosslists with ENTR 489</t>
  </si>
  <si>
    <t>Crosslists with ENTR 494</t>
  </si>
  <si>
    <t>MATH 121, STAT 281</t>
  </si>
  <si>
    <t>ECON 301, ECON 302, MATH 121</t>
  </si>
  <si>
    <t xml:space="preserve">ECON 201, ECON 202 </t>
  </si>
  <si>
    <t xml:space="preserve">ECON 201, ECON 202   </t>
  </si>
  <si>
    <t>ECON 201, ECON 202</t>
  </si>
  <si>
    <t>ECON 201, ECON 202, MATH 102 or higher</t>
  </si>
  <si>
    <t>ECON 201, MATH 121 or MATH 123 or MATH 125</t>
  </si>
  <si>
    <t>ECON 201, ECON 202, ECON 301 or ECON 302 or ECON 330</t>
  </si>
  <si>
    <t>ECON 201 or ECON 202 or Junior standing</t>
  </si>
  <si>
    <t>AGEC 271, ECON 201</t>
  </si>
  <si>
    <t>AGEC 354, STAT 281</t>
  </si>
  <si>
    <t>AGEC 271, ECON 201, ACCT 210</t>
  </si>
  <si>
    <t>ECON 330, BADM 360 or AGEC 478</t>
  </si>
  <si>
    <t>BADM 310, BADM 350, BADM 360, BADM 370</t>
  </si>
  <si>
    <t>Crosslists as BADM 336</t>
  </si>
  <si>
    <t>ENTR 237</t>
  </si>
  <si>
    <t>BADM/ENTR 438/538</t>
  </si>
  <si>
    <t>ENTR 338</t>
  </si>
  <si>
    <t>Crosslists with BADM 489</t>
  </si>
  <si>
    <t xml:space="preserve"> </t>
  </si>
  <si>
    <r>
      <t xml:space="preserve">Any MATH except 021, 101, or 100T </t>
    </r>
    <r>
      <rPr>
        <sz val="10"/>
        <rFont val="Calibri"/>
        <family val="2"/>
        <scheme val="minor"/>
      </rPr>
      <t>/ 271 and 271L are coreqs</t>
    </r>
  </si>
  <si>
    <r>
      <t xml:space="preserve">Any MATH except 021, 095, 101, or 100T </t>
    </r>
    <r>
      <rPr>
        <sz val="10"/>
        <rFont val="Calibri"/>
        <family val="2"/>
        <scheme val="minor"/>
      </rPr>
      <t>/ Crosslists as MNET 260</t>
    </r>
  </si>
  <si>
    <r>
      <rPr>
        <sz val="10"/>
        <color rgb="FFFF0000"/>
        <rFont val="Calibri"/>
        <family val="2"/>
        <scheme val="minor"/>
      </rPr>
      <t xml:space="preserve">ACCT 211 </t>
    </r>
    <r>
      <rPr>
        <sz val="10"/>
        <color theme="1"/>
        <rFont val="Calibri"/>
        <family val="2"/>
        <scheme val="minor"/>
      </rPr>
      <t>/ Crosslists with MGMT 310</t>
    </r>
  </si>
  <si>
    <r>
      <rPr>
        <sz val="10"/>
        <color rgb="FFFF0000"/>
        <rFont val="Calibri"/>
        <family val="2"/>
        <scheme val="minor"/>
      </rPr>
      <t>BADM/ENTR 336</t>
    </r>
    <r>
      <rPr>
        <sz val="10"/>
        <color theme="1"/>
        <rFont val="Calibri"/>
        <family val="2"/>
        <scheme val="minor"/>
      </rPr>
      <t xml:space="preserve"> / Crosslists with ENTR 438-538</t>
    </r>
  </si>
  <si>
    <r>
      <t xml:space="preserve">BADM 370, STAT 281 </t>
    </r>
    <r>
      <rPr>
        <sz val="10"/>
        <rFont val="Calibri"/>
        <family val="2"/>
        <scheme val="minor"/>
      </rPr>
      <t>/ Crosslists with ECON 476-576</t>
    </r>
  </si>
  <si>
    <r>
      <rPr>
        <sz val="10"/>
        <color rgb="FFFF0000"/>
        <rFont val="Calibri"/>
        <family val="2"/>
        <scheme val="minor"/>
      </rPr>
      <t xml:space="preserve">ECON 201 or ECON 202 / </t>
    </r>
    <r>
      <rPr>
        <sz val="10"/>
        <color theme="1"/>
        <rFont val="Calibri"/>
        <family val="2"/>
        <scheme val="minor"/>
      </rPr>
      <t>Crosslists with BADM 370</t>
    </r>
  </si>
  <si>
    <r>
      <rPr>
        <sz val="10"/>
        <color rgb="FFFF0000"/>
        <rFont val="Calibri"/>
        <family val="2"/>
        <scheme val="minor"/>
      </rPr>
      <t>ECON 370, STAT 281</t>
    </r>
    <r>
      <rPr>
        <sz val="10"/>
        <color theme="1"/>
        <rFont val="Calibri"/>
        <family val="2"/>
        <scheme val="minor"/>
      </rPr>
      <t xml:space="preserve"> / Crosslists with BADM 476-576</t>
    </r>
  </si>
  <si>
    <r>
      <rPr>
        <sz val="10"/>
        <color rgb="FFFF0000"/>
        <rFont val="Calibri"/>
        <family val="2"/>
        <scheme val="minor"/>
      </rPr>
      <t>BADM/ENTR 336</t>
    </r>
    <r>
      <rPr>
        <sz val="10"/>
        <color theme="1"/>
        <rFont val="Calibri"/>
        <family val="2"/>
        <scheme val="minor"/>
      </rPr>
      <t xml:space="preserve"> / Crosslists with BADM 438-538</t>
    </r>
  </si>
  <si>
    <r>
      <rPr>
        <sz val="10"/>
        <color rgb="FFFF0000"/>
        <rFont val="Calibri"/>
        <family val="2"/>
        <scheme val="minor"/>
      </rPr>
      <t xml:space="preserve">ACCT 211 </t>
    </r>
    <r>
      <rPr>
        <sz val="10"/>
        <color theme="1"/>
        <rFont val="Calibri"/>
        <family val="2"/>
        <scheme val="minor"/>
      </rPr>
      <t>/ Crosslists with BADM 310</t>
    </r>
  </si>
  <si>
    <t>Principles of Macroeconomics (SGR #3)</t>
  </si>
  <si>
    <t>Fundamentals of Speech (SGR #2)</t>
  </si>
  <si>
    <t>Humanities/Arts Diversity (SGR #4)</t>
  </si>
  <si>
    <t>Mathematics (SGR #5)</t>
  </si>
  <si>
    <t>First Year Seminar (IGR #1)</t>
  </si>
  <si>
    <t>Composition I (SGR #1)</t>
  </si>
  <si>
    <t>Social Sciences/Diversity (SGR #3)</t>
  </si>
  <si>
    <t>Biology Survey I (SGR #6)</t>
  </si>
  <si>
    <t>Biology Survey I Lab (SGR #6)</t>
  </si>
  <si>
    <t>Composition II (SGR #1)</t>
  </si>
  <si>
    <t>Biology Survey II (SGR #6)</t>
  </si>
  <si>
    <t>Biology Survey II Lab (SGR #6)</t>
  </si>
  <si>
    <r>
      <rPr>
        <b/>
        <sz val="12"/>
        <color rgb="FFFF0000"/>
        <rFont val="Calibri"/>
        <family val="2"/>
      </rPr>
      <t xml:space="preserve">Bachelor of Science in Economics </t>
    </r>
    <r>
      <rPr>
        <b/>
        <sz val="12"/>
        <rFont val="Calibri"/>
        <family val="2"/>
      </rPr>
      <t>(Fall 2013)</t>
    </r>
  </si>
  <si>
    <t>MATH 123</t>
  </si>
  <si>
    <t>Calculus I</t>
  </si>
  <si>
    <t>MATH 123L</t>
  </si>
  <si>
    <t>Calculus I Lab</t>
  </si>
  <si>
    <t>ECON 330</t>
  </si>
  <si>
    <t>Money and Banking</t>
  </si>
  <si>
    <t>ECON 423</t>
  </si>
  <si>
    <t>Introduction to Econometrics</t>
  </si>
  <si>
    <t>AGEC or ECON prefix except ECON 101</t>
  </si>
  <si>
    <t>ECON ELECT</t>
  </si>
  <si>
    <t>From approved 400-level list</t>
  </si>
  <si>
    <t>ECON 428</t>
  </si>
  <si>
    <t>Mathematical Economics</t>
  </si>
  <si>
    <t>IGR #2</t>
  </si>
  <si>
    <t>Different prefix than SGRs #3, #4, #6</t>
  </si>
  <si>
    <t>General Elective if already fulfilled</t>
  </si>
  <si>
    <t xml:space="preserve">Principles of Microeconomics </t>
  </si>
  <si>
    <t>Physical Science Course</t>
  </si>
  <si>
    <t>Biological Science Course</t>
  </si>
  <si>
    <t>Humanities Requirement (8 credits)</t>
  </si>
  <si>
    <t>Humanities/Arts Diversity Elective</t>
  </si>
  <si>
    <t>Social Science Requirement (12 credits)</t>
  </si>
  <si>
    <t>`</t>
  </si>
  <si>
    <t>Approved  Social Science Course</t>
  </si>
  <si>
    <t>A&amp;S ELECT</t>
  </si>
  <si>
    <t>NAT SCI ELECT</t>
  </si>
  <si>
    <t>300-400 Level ELEC</t>
  </si>
  <si>
    <t>Upper Division General Elective</t>
  </si>
  <si>
    <t>Approved A&amp;S Natural  Course*</t>
  </si>
  <si>
    <r>
      <t>Natural Science Requirement (14 credits</t>
    </r>
    <r>
      <rPr>
        <sz val="9"/>
        <rFont val="Calibri"/>
        <family val="2"/>
      </rPr>
      <t xml:space="preserve"> - 8 Physical Sci credits and 6 Biological Sci credits)</t>
    </r>
  </si>
  <si>
    <t>College of Arts and Sciences</t>
  </si>
  <si>
    <t>College of Arts and Sciences Requirements for Bachelor of Science</t>
  </si>
  <si>
    <t>Requirements for Major</t>
  </si>
  <si>
    <t>Freshman Year Fall Courses 2013</t>
  </si>
  <si>
    <t>Sophomore Year Fall Courses 2014</t>
  </si>
  <si>
    <t>Junior Year Fall Course 2015</t>
  </si>
  <si>
    <t>Senior Year Fall Courses 2016</t>
  </si>
  <si>
    <t>Freshman Year Spring Courses 2014</t>
  </si>
  <si>
    <t>Sophomore Year Spring Courses 2015</t>
  </si>
  <si>
    <t>Junior Year Spring Courses 2016</t>
  </si>
  <si>
    <t>Senior Year Spring Courses 2017</t>
  </si>
  <si>
    <t>*Degree requires 8 Physical Sci credits and 6 Biological Sci credits for the required total of 14 credits of Natural Sciences</t>
  </si>
  <si>
    <t>300-400 Level ELECT</t>
  </si>
  <si>
    <t>Approved  A&amp;S Social Science Course</t>
  </si>
  <si>
    <t>HUM ELECT</t>
  </si>
  <si>
    <t>SOC SCI ELECT</t>
  </si>
  <si>
    <t>Cumulative GPA in specified courses (below):</t>
  </si>
  <si>
    <t>Total Credits</t>
  </si>
  <si>
    <r>
      <t xml:space="preserve">AGEC or ECON prefix </t>
    </r>
    <r>
      <rPr>
        <sz val="8"/>
        <rFont val="Calibri"/>
        <family val="2"/>
      </rPr>
      <t>except ECON 101</t>
    </r>
  </si>
  <si>
    <t>Upper Division Coursework 300-400 Level Major and Non-Major Classes (33 credits)</t>
  </si>
  <si>
    <r>
      <rPr>
        <b/>
        <sz val="9"/>
        <color rgb="FFFF0000"/>
        <rFont val="Calibri"/>
        <family val="2"/>
      </rPr>
      <t>Prerequisites</t>
    </r>
    <r>
      <rPr>
        <b/>
        <sz val="9"/>
        <rFont val="Calibri"/>
        <family val="2"/>
      </rPr>
      <t>/Comments</t>
    </r>
  </si>
  <si>
    <t>Semesters may vary</t>
  </si>
  <si>
    <t>DEPT ELECT</t>
  </si>
  <si>
    <t>Recommended sequence- selection is most efficient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</si>
</sst>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0.000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rgb="FF0070C0"/>
      <name val="Calibri"/>
      <family val="2"/>
    </font>
    <font>
      <i/>
      <u/>
      <sz val="9"/>
      <name val="Calibri"/>
      <family val="2"/>
    </font>
    <font>
      <b/>
      <u/>
      <sz val="9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</font>
    <font>
      <sz val="9"/>
      <color rgb="FF000000"/>
      <name val="Calibri"/>
      <family val="2"/>
    </font>
    <font>
      <u/>
      <sz val="9"/>
      <name val="Calibri"/>
      <family val="2"/>
    </font>
    <font>
      <sz val="9"/>
      <color theme="1"/>
      <name val="Calibri"/>
      <family val="2"/>
      <scheme val="minor"/>
    </font>
    <font>
      <sz val="10"/>
      <color rgb="FF4E4E4E"/>
      <name val="Arial"/>
      <family val="2"/>
    </font>
    <font>
      <u/>
      <sz val="11"/>
      <name val="Calibri"/>
      <family val="2"/>
      <scheme val="minor"/>
    </font>
    <font>
      <sz val="10"/>
      <color rgb="FF000000"/>
      <name val="Calibri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4E4E4E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4E4E4E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4E4E4E"/>
      <name val="Calibri"/>
      <family val="2"/>
      <scheme val="minor"/>
    </font>
    <font>
      <sz val="8"/>
      <name val="Calibri"/>
      <family val="2"/>
    </font>
    <font>
      <sz val="8"/>
      <color rgb="FFFF0000"/>
      <name val="Calibri"/>
      <family val="2"/>
    </font>
    <font>
      <b/>
      <sz val="8"/>
      <name val="Calibri"/>
      <family val="2"/>
    </font>
    <font>
      <b/>
      <u/>
      <sz val="8"/>
      <name val="Calibri"/>
      <family val="2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u/>
      <sz val="9"/>
      <name val="Calibri"/>
      <family val="2"/>
      <scheme val="minor"/>
    </font>
    <font>
      <i/>
      <sz val="7.5"/>
      <name val="Calibri"/>
      <family val="2"/>
    </font>
    <font>
      <sz val="7"/>
      <name val="Calibri"/>
      <family val="2"/>
    </font>
    <font>
      <sz val="7.5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</cellStyleXfs>
  <cellXfs count="269">
    <xf numFmtId="0" fontId="0" fillId="0" borderId="0" xfId="0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/>
    <xf numFmtId="0" fontId="9" fillId="0" borderId="0" xfId="2" applyFont="1" applyFill="1" applyBorder="1"/>
    <xf numFmtId="0" fontId="9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3" xfId="0" applyFont="1" applyFill="1" applyBorder="1"/>
    <xf numFmtId="0" fontId="6" fillId="0" borderId="10" xfId="2" applyFont="1" applyFill="1" applyBorder="1"/>
    <xf numFmtId="0" fontId="6" fillId="0" borderId="9" xfId="2" applyFont="1" applyFill="1" applyBorder="1" applyAlignment="1">
      <alignment horizontal="center"/>
    </xf>
    <xf numFmtId="0" fontId="6" fillId="0" borderId="7" xfId="2" applyFont="1" applyFill="1" applyBorder="1"/>
    <xf numFmtId="0" fontId="6" fillId="0" borderId="7" xfId="2" applyFont="1" applyFill="1" applyBorder="1" applyAlignment="1">
      <alignment horizontal="left"/>
    </xf>
    <xf numFmtId="0" fontId="6" fillId="0" borderId="7" xfId="2" applyFont="1" applyFill="1" applyBorder="1" applyAlignment="1">
      <alignment horizontal="center"/>
    </xf>
    <xf numFmtId="0" fontId="6" fillId="0" borderId="11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left"/>
    </xf>
    <xf numFmtId="0" fontId="6" fillId="0" borderId="0" xfId="2" quotePrefix="1" applyFont="1" applyFill="1" applyBorder="1" applyAlignment="1">
      <alignment horizontal="right"/>
    </xf>
    <xf numFmtId="0" fontId="11" fillId="0" borderId="0" xfId="2" applyFont="1" applyFill="1" applyBorder="1" applyAlignment="1">
      <alignment horizontal="center"/>
    </xf>
    <xf numFmtId="0" fontId="6" fillId="0" borderId="10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2" borderId="0" xfId="2" applyFont="1" applyFill="1" applyBorder="1"/>
    <xf numFmtId="0" fontId="9" fillId="0" borderId="0" xfId="2" applyFont="1" applyFill="1" applyBorder="1" applyAlignment="1">
      <alignment horizontal="right"/>
    </xf>
    <xf numFmtId="0" fontId="6" fillId="3" borderId="0" xfId="2" applyFont="1" applyFill="1" applyBorder="1"/>
    <xf numFmtId="0" fontId="6" fillId="4" borderId="0" xfId="2" applyFont="1" applyFill="1" applyBorder="1"/>
    <xf numFmtId="0" fontId="6" fillId="5" borderId="0" xfId="2" applyFont="1" applyFill="1" applyBorder="1"/>
    <xf numFmtId="0" fontId="4" fillId="0" borderId="0" xfId="2" applyFont="1" applyFill="1" applyBorder="1" applyAlignment="1"/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9" fillId="0" borderId="0" xfId="0" applyFont="1" applyFill="1" applyBorder="1"/>
    <xf numFmtId="0" fontId="12" fillId="0" borderId="7" xfId="0" quotePrefix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6" fillId="0" borderId="8" xfId="0" applyFont="1" applyFill="1" applyBorder="1"/>
    <xf numFmtId="0" fontId="12" fillId="0" borderId="7" xfId="1" quotePrefix="1" applyFont="1" applyFill="1" applyBorder="1" applyAlignment="1">
      <alignment horizontal="center"/>
    </xf>
    <xf numFmtId="0" fontId="12" fillId="0" borderId="7" xfId="1" applyFont="1" applyFill="1" applyBorder="1" applyAlignment="1">
      <alignment horizontal="center"/>
    </xf>
    <xf numFmtId="0" fontId="12" fillId="0" borderId="0" xfId="0" applyFont="1" applyFill="1" applyBorder="1"/>
    <xf numFmtId="0" fontId="6" fillId="3" borderId="3" xfId="1" applyFont="1" applyFill="1" applyBorder="1"/>
    <xf numFmtId="0" fontId="6" fillId="0" borderId="3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6" borderId="3" xfId="1" applyFont="1" applyFill="1" applyBorder="1"/>
    <xf numFmtId="0" fontId="6" fillId="6" borderId="3" xfId="1" applyFont="1" applyFill="1" applyBorder="1" applyAlignment="1">
      <alignment horizontal="center"/>
    </xf>
    <xf numFmtId="0" fontId="16" fillId="0" borderId="0" xfId="0" applyFont="1" applyFill="1" applyBorder="1"/>
    <xf numFmtId="0" fontId="20" fillId="0" borderId="0" xfId="2" applyFont="1" applyAlignment="1">
      <alignment horizontal="center"/>
    </xf>
    <xf numFmtId="0" fontId="21" fillId="0" borderId="1" xfId="2" applyFont="1" applyBorder="1"/>
    <xf numFmtId="0" fontId="21" fillId="0" borderId="1" xfId="2" applyFont="1" applyBorder="1" applyAlignment="1">
      <alignment horizontal="center"/>
    </xf>
    <xf numFmtId="0" fontId="22" fillId="0" borderId="0" xfId="2" applyFont="1" applyBorder="1" applyAlignment="1">
      <alignment horizontal="right"/>
    </xf>
    <xf numFmtId="0" fontId="7" fillId="0" borderId="0" xfId="2" applyFont="1" applyAlignment="1">
      <alignment horizontal="right" wrapText="1"/>
    </xf>
    <xf numFmtId="0" fontId="23" fillId="0" borderId="0" xfId="2" applyFont="1" applyFill="1" applyAlignment="1">
      <alignment horizontal="left"/>
    </xf>
    <xf numFmtId="0" fontId="23" fillId="0" borderId="0" xfId="2" applyFont="1" applyFill="1"/>
    <xf numFmtId="2" fontId="19" fillId="0" borderId="2" xfId="2" applyNumberFormat="1" applyFont="1" applyBorder="1" applyAlignment="1">
      <alignment horizontal="center"/>
    </xf>
    <xf numFmtId="0" fontId="21" fillId="0" borderId="0" xfId="2" applyFont="1" applyBorder="1" applyAlignment="1">
      <alignment horizontal="right"/>
    </xf>
    <xf numFmtId="0" fontId="9" fillId="0" borderId="7" xfId="0" quotePrefix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24" fillId="0" borderId="0" xfId="0" applyFont="1" applyFill="1" applyBorder="1"/>
    <xf numFmtId="0" fontId="0" fillId="0" borderId="0" xfId="0" applyAlignment="1"/>
    <xf numFmtId="0" fontId="6" fillId="9" borderId="3" xfId="2" applyFont="1" applyFill="1" applyBorder="1" applyAlignment="1">
      <alignment horizontal="left"/>
    </xf>
    <xf numFmtId="0" fontId="6" fillId="9" borderId="3" xfId="0" applyFont="1" applyFill="1" applyBorder="1"/>
    <xf numFmtId="0" fontId="6" fillId="11" borderId="3" xfId="2" applyFont="1" applyFill="1" applyBorder="1" applyAlignment="1">
      <alignment horizontal="left"/>
    </xf>
    <xf numFmtId="0" fontId="6" fillId="11" borderId="3" xfId="2" applyFont="1" applyFill="1" applyBorder="1" applyAlignment="1">
      <alignment horizontal="center"/>
    </xf>
    <xf numFmtId="0" fontId="6" fillId="12" borderId="3" xfId="0" applyFont="1" applyFill="1" applyBorder="1"/>
    <xf numFmtId="0" fontId="6" fillId="7" borderId="0" xfId="2" applyFont="1" applyFill="1" applyBorder="1"/>
    <xf numFmtId="0" fontId="6" fillId="8" borderId="3" xfId="2" applyFont="1" applyFill="1" applyBorder="1" applyAlignment="1">
      <alignment horizontal="left"/>
    </xf>
    <xf numFmtId="0" fontId="6" fillId="8" borderId="3" xfId="2" applyFont="1" applyFill="1" applyBorder="1" applyAlignment="1">
      <alignment horizontal="center"/>
    </xf>
    <xf numFmtId="0" fontId="6" fillId="8" borderId="3" xfId="2" applyFont="1" applyFill="1" applyBorder="1"/>
    <xf numFmtId="0" fontId="6" fillId="8" borderId="3" xfId="0" applyFont="1" applyFill="1" applyBorder="1"/>
    <xf numFmtId="0" fontId="6" fillId="8" borderId="3" xfId="3" applyFont="1" applyFill="1" applyBorder="1"/>
    <xf numFmtId="0" fontId="6" fillId="8" borderId="4" xfId="2" applyFont="1" applyFill="1" applyBorder="1" applyAlignment="1">
      <alignment horizontal="center"/>
    </xf>
    <xf numFmtId="0" fontId="6" fillId="11" borderId="0" xfId="2" applyFont="1" applyFill="1" applyBorder="1"/>
    <xf numFmtId="0" fontId="6" fillId="13" borderId="3" xfId="1" applyFont="1" applyFill="1" applyBorder="1"/>
    <xf numFmtId="0" fontId="6" fillId="13" borderId="3" xfId="1" applyFont="1" applyFill="1" applyBorder="1" applyAlignment="1">
      <alignment horizontal="center"/>
    </xf>
    <xf numFmtId="0" fontId="28" fillId="0" borderId="10" xfId="2" applyFont="1" applyFill="1" applyBorder="1"/>
    <xf numFmtId="0" fontId="27" fillId="0" borderId="0" xfId="2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6" fillId="7" borderId="3" xfId="0" applyFont="1" applyFill="1" applyBorder="1"/>
    <xf numFmtId="0" fontId="6" fillId="7" borderId="3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6" fillId="0" borderId="3" xfId="1" applyFont="1" applyFill="1" applyBorder="1"/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5" fillId="0" borderId="0" xfId="0" applyFont="1" applyAlignment="1"/>
    <xf numFmtId="0" fontId="29" fillId="9" borderId="3" xfId="0" applyFont="1" applyFill="1" applyBorder="1"/>
    <xf numFmtId="0" fontId="29" fillId="10" borderId="3" xfId="0" applyFont="1" applyFill="1" applyBorder="1"/>
    <xf numFmtId="0" fontId="29" fillId="8" borderId="3" xfId="0" applyFont="1" applyFill="1" applyBorder="1"/>
    <xf numFmtId="0" fontId="30" fillId="0" borderId="0" xfId="0" applyFont="1" applyAlignment="1">
      <alignment vertical="center" wrapText="1"/>
    </xf>
    <xf numFmtId="0" fontId="31" fillId="14" borderId="0" xfId="3" applyFont="1" applyFill="1" applyAlignment="1">
      <alignment vertical="center" wrapText="1"/>
    </xf>
    <xf numFmtId="0" fontId="16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8" fillId="0" borderId="12" xfId="2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3" fillId="0" borderId="0" xfId="3" applyFont="1" applyAlignment="1">
      <alignment vertical="center" wrapText="1"/>
    </xf>
    <xf numFmtId="0" fontId="3" fillId="14" borderId="0" xfId="3" applyFont="1" applyFill="1" applyAlignment="1">
      <alignment vertical="center" wrapText="1"/>
    </xf>
    <xf numFmtId="0" fontId="3" fillId="0" borderId="0" xfId="3" applyFont="1"/>
    <xf numFmtId="0" fontId="33" fillId="0" borderId="0" xfId="0" applyFont="1" applyFill="1" applyBorder="1" applyAlignment="1">
      <alignment horizontal="left"/>
    </xf>
    <xf numFmtId="49" fontId="36" fillId="0" borderId="0" xfId="0" applyNumberFormat="1" applyFont="1" applyFill="1" applyBorder="1" applyAlignment="1">
      <alignment horizontal="center"/>
    </xf>
    <xf numFmtId="0" fontId="37" fillId="0" borderId="0" xfId="0" applyFont="1" applyAlignment="1">
      <alignment vertical="center" wrapText="1"/>
    </xf>
    <xf numFmtId="0" fontId="21" fillId="0" borderId="0" xfId="0" applyFont="1" applyFill="1" applyBorder="1" applyAlignment="1">
      <alignment horizontal="left"/>
    </xf>
    <xf numFmtId="0" fontId="33" fillId="0" borderId="0" xfId="2" applyFont="1" applyFill="1" applyBorder="1" applyAlignment="1">
      <alignment horizontal="left"/>
    </xf>
    <xf numFmtId="0" fontId="21" fillId="0" borderId="0" xfId="2" applyFont="1" applyFill="1" applyBorder="1" applyAlignment="1">
      <alignment horizontal="left"/>
    </xf>
    <xf numFmtId="0" fontId="21" fillId="0" borderId="0" xfId="0" quotePrefix="1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49" fontId="39" fillId="0" borderId="0" xfId="0" applyNumberFormat="1" applyFont="1" applyFill="1" applyBorder="1" applyAlignment="1">
      <alignment horizontal="center"/>
    </xf>
    <xf numFmtId="0" fontId="36" fillId="0" borderId="0" xfId="0" quotePrefix="1" applyFont="1" applyFill="1" applyBorder="1" applyAlignment="1">
      <alignment horizontal="left"/>
    </xf>
    <xf numFmtId="0" fontId="33" fillId="0" borderId="0" xfId="0" quotePrefix="1" applyFont="1" applyFill="1" applyBorder="1" applyAlignment="1">
      <alignment horizontal="left"/>
    </xf>
    <xf numFmtId="16" fontId="33" fillId="0" borderId="0" xfId="0" applyNumberFormat="1" applyFont="1" applyFill="1" applyBorder="1" applyAlignment="1">
      <alignment horizontal="left"/>
    </xf>
    <xf numFmtId="16" fontId="36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35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6" fillId="0" borderId="0" xfId="3" applyFont="1" applyFill="1" applyBorder="1"/>
    <xf numFmtId="0" fontId="6" fillId="8" borderId="5" xfId="0" applyFont="1" applyFill="1" applyBorder="1"/>
    <xf numFmtId="0" fontId="6" fillId="11" borderId="0" xfId="2" applyFont="1" applyFill="1" applyBorder="1" applyAlignment="1">
      <alignment horizontal="left"/>
    </xf>
    <xf numFmtId="0" fontId="6" fillId="11" borderId="0" xfId="2" applyFont="1" applyFill="1" applyBorder="1" applyAlignment="1">
      <alignment horizontal="center"/>
    </xf>
    <xf numFmtId="0" fontId="6" fillId="11" borderId="0" xfId="0" applyFont="1" applyFill="1" applyBorder="1"/>
    <xf numFmtId="0" fontId="6" fillId="0" borderId="15" xfId="2" applyFont="1" applyFill="1" applyBorder="1" applyAlignment="1">
      <alignment horizontal="center"/>
    </xf>
    <xf numFmtId="0" fontId="6" fillId="0" borderId="16" xfId="2" applyFont="1" applyFill="1" applyBorder="1" applyAlignment="1">
      <alignment horizontal="center"/>
    </xf>
    <xf numFmtId="0" fontId="6" fillId="0" borderId="17" xfId="0" applyFont="1" applyFill="1" applyBorder="1"/>
    <xf numFmtId="0" fontId="6" fillId="0" borderId="7" xfId="1" applyFont="1" applyFill="1" applyBorder="1" applyAlignment="1">
      <alignment horizontal="center"/>
    </xf>
    <xf numFmtId="0" fontId="12" fillId="0" borderId="18" xfId="0" applyFont="1" applyFill="1" applyBorder="1"/>
    <xf numFmtId="0" fontId="6" fillId="0" borderId="7" xfId="0" applyFont="1" applyFill="1" applyBorder="1" applyAlignment="1">
      <alignment horizontal="center"/>
    </xf>
    <xf numFmtId="0" fontId="6" fillId="0" borderId="19" xfId="2" applyFont="1" applyFill="1" applyBorder="1"/>
    <xf numFmtId="0" fontId="9" fillId="0" borderId="17" xfId="2" applyFont="1" applyFill="1" applyBorder="1" applyAlignment="1">
      <alignment horizontal="center"/>
    </xf>
    <xf numFmtId="0" fontId="9" fillId="0" borderId="7" xfId="2" applyFont="1" applyFill="1" applyBorder="1" applyAlignment="1">
      <alignment horizontal="center"/>
    </xf>
    <xf numFmtId="0" fontId="10" fillId="0" borderId="11" xfId="2" applyFont="1" applyFill="1" applyBorder="1" applyAlignment="1">
      <alignment horizontal="center"/>
    </xf>
    <xf numFmtId="0" fontId="6" fillId="0" borderId="20" xfId="2" applyFont="1" applyFill="1" applyBorder="1" applyAlignment="1">
      <alignment horizontal="center"/>
    </xf>
    <xf numFmtId="0" fontId="6" fillId="14" borderId="3" xfId="4" applyFont="1" applyFill="1" applyBorder="1" applyAlignment="1">
      <alignment horizontal="left"/>
    </xf>
    <xf numFmtId="0" fontId="6" fillId="14" borderId="3" xfId="4" applyFont="1" applyFill="1" applyBorder="1" applyAlignment="1">
      <alignment horizontal="center"/>
    </xf>
    <xf numFmtId="0" fontId="41" fillId="14" borderId="3" xfId="4" applyFont="1" applyFill="1" applyBorder="1" applyAlignment="1">
      <alignment horizontal="left"/>
    </xf>
    <xf numFmtId="0" fontId="6" fillId="14" borderId="5" xfId="4" applyFont="1" applyFill="1" applyBorder="1" applyAlignment="1">
      <alignment horizontal="left"/>
    </xf>
    <xf numFmtId="0" fontId="6" fillId="14" borderId="5" xfId="4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41" fillId="15" borderId="3" xfId="0" applyFont="1" applyFill="1" applyBorder="1" applyAlignment="1">
      <alignment horizontal="left"/>
    </xf>
    <xf numFmtId="0" fontId="6" fillId="14" borderId="3" xfId="4" applyFont="1" applyFill="1" applyBorder="1"/>
    <xf numFmtId="0" fontId="6" fillId="14" borderId="5" xfId="4" applyFont="1" applyFill="1" applyBorder="1"/>
    <xf numFmtId="0" fontId="6" fillId="14" borderId="3" xfId="4" applyFont="1" applyFill="1" applyBorder="1" applyAlignment="1">
      <alignment horizontal="left" wrapText="1"/>
    </xf>
    <xf numFmtId="0" fontId="43" fillId="0" borderId="0" xfId="0" applyFont="1" applyFill="1" applyBorder="1"/>
    <xf numFmtId="0" fontId="41" fillId="2" borderId="3" xfId="0" applyFont="1" applyFill="1" applyBorder="1" applyAlignment="1">
      <alignment horizontal="left"/>
    </xf>
    <xf numFmtId="0" fontId="42" fillId="2" borderId="3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0" fontId="6" fillId="11" borderId="4" xfId="2" applyFont="1" applyFill="1" applyBorder="1" applyAlignment="1">
      <alignment horizontal="center"/>
    </xf>
    <xf numFmtId="0" fontId="6" fillId="11" borderId="6" xfId="2" applyFont="1" applyFill="1" applyBorder="1" applyAlignment="1">
      <alignment horizontal="center"/>
    </xf>
    <xf numFmtId="0" fontId="6" fillId="11" borderId="7" xfId="2" applyFont="1" applyFill="1" applyBorder="1" applyAlignment="1">
      <alignment horizontal="left"/>
    </xf>
    <xf numFmtId="0" fontId="6" fillId="11" borderId="7" xfId="2" applyFont="1" applyFill="1" applyBorder="1" applyAlignment="1">
      <alignment horizontal="center"/>
    </xf>
    <xf numFmtId="0" fontId="15" fillId="11" borderId="3" xfId="2" quotePrefix="1" applyFont="1" applyFill="1" applyBorder="1" applyAlignment="1">
      <alignment horizontal="left"/>
    </xf>
    <xf numFmtId="0" fontId="11" fillId="11" borderId="0" xfId="2" applyFont="1" applyFill="1" applyBorder="1" applyAlignment="1">
      <alignment horizontal="center"/>
    </xf>
    <xf numFmtId="0" fontId="6" fillId="11" borderId="9" xfId="2" applyFont="1" applyFill="1" applyBorder="1" applyAlignment="1">
      <alignment horizontal="center"/>
    </xf>
    <xf numFmtId="0" fontId="6" fillId="11" borderId="10" xfId="2" applyFont="1" applyFill="1" applyBorder="1" applyAlignment="1">
      <alignment horizontal="center"/>
    </xf>
    <xf numFmtId="0" fontId="41" fillId="11" borderId="3" xfId="2" applyFont="1" applyFill="1" applyBorder="1" applyAlignment="1">
      <alignment horizontal="left"/>
    </xf>
    <xf numFmtId="0" fontId="41" fillId="0" borderId="0" xfId="2" applyFont="1" applyFill="1" applyBorder="1" applyAlignment="1">
      <alignment horizontal="left"/>
    </xf>
    <xf numFmtId="0" fontId="41" fillId="0" borderId="7" xfId="2" applyFont="1" applyFill="1" applyBorder="1" applyAlignment="1">
      <alignment horizontal="left"/>
    </xf>
    <xf numFmtId="0" fontId="42" fillId="11" borderId="3" xfId="2" applyFont="1" applyFill="1" applyBorder="1" applyAlignment="1">
      <alignment horizontal="left"/>
    </xf>
    <xf numFmtId="0" fontId="41" fillId="0" borderId="0" xfId="2" quotePrefix="1" applyFont="1" applyFill="1" applyBorder="1" applyAlignment="1">
      <alignment horizontal="left"/>
    </xf>
    <xf numFmtId="0" fontId="41" fillId="11" borderId="3" xfId="2" applyNumberFormat="1" applyFont="1" applyFill="1" applyBorder="1" applyAlignment="1">
      <alignment horizontal="left"/>
    </xf>
    <xf numFmtId="0" fontId="43" fillId="11" borderId="3" xfId="2" applyFont="1" applyFill="1" applyBorder="1" applyAlignment="1">
      <alignment horizontal="left"/>
    </xf>
    <xf numFmtId="0" fontId="41" fillId="0" borderId="11" xfId="2" applyFont="1" applyFill="1" applyBorder="1" applyAlignment="1">
      <alignment horizontal="left"/>
    </xf>
    <xf numFmtId="0" fontId="41" fillId="11" borderId="7" xfId="2" applyFont="1" applyFill="1" applyBorder="1" applyAlignment="1">
      <alignment horizontal="left"/>
    </xf>
    <xf numFmtId="0" fontId="42" fillId="11" borderId="3" xfId="2" quotePrefix="1" applyFont="1" applyFill="1" applyBorder="1" applyAlignment="1">
      <alignment horizontal="left"/>
    </xf>
    <xf numFmtId="0" fontId="42" fillId="0" borderId="0" xfId="2" quotePrefix="1" applyFont="1" applyFill="1" applyBorder="1" applyAlignment="1">
      <alignment horizontal="left"/>
    </xf>
    <xf numFmtId="0" fontId="41" fillId="11" borderId="3" xfId="2" quotePrefix="1" applyFont="1" applyFill="1" applyBorder="1" applyAlignment="1">
      <alignment horizontal="left"/>
    </xf>
    <xf numFmtId="0" fontId="6" fillId="11" borderId="22" xfId="2" applyFont="1" applyFill="1" applyBorder="1" applyAlignment="1">
      <alignment horizontal="center"/>
    </xf>
    <xf numFmtId="49" fontId="41" fillId="7" borderId="3" xfId="0" applyNumberFormat="1" applyFont="1" applyFill="1" applyBorder="1" applyAlignment="1">
      <alignment horizontal="left"/>
    </xf>
    <xf numFmtId="0" fontId="41" fillId="7" borderId="3" xfId="0" applyFont="1" applyFill="1" applyBorder="1" applyAlignment="1">
      <alignment horizontal="left"/>
    </xf>
    <xf numFmtId="0" fontId="41" fillId="8" borderId="3" xfId="2" applyFont="1" applyFill="1" applyBorder="1" applyAlignment="1">
      <alignment horizontal="left"/>
    </xf>
    <xf numFmtId="0" fontId="42" fillId="7" borderId="3" xfId="0" applyFont="1" applyFill="1" applyBorder="1" applyAlignment="1">
      <alignment horizontal="left"/>
    </xf>
    <xf numFmtId="0" fontId="42" fillId="8" borderId="3" xfId="2" applyFont="1" applyFill="1" applyBorder="1" applyAlignment="1">
      <alignment horizontal="left"/>
    </xf>
    <xf numFmtId="0" fontId="42" fillId="8" borderId="3" xfId="0" applyFont="1" applyFill="1" applyBorder="1" applyAlignment="1">
      <alignment horizontal="left"/>
    </xf>
    <xf numFmtId="0" fontId="41" fillId="8" borderId="3" xfId="0" applyFont="1" applyFill="1" applyBorder="1" applyAlignment="1">
      <alignment horizontal="left"/>
    </xf>
    <xf numFmtId="0" fontId="42" fillId="8" borderId="3" xfId="2" quotePrefix="1" applyFont="1" applyFill="1" applyBorder="1" applyAlignment="1">
      <alignment horizontal="left"/>
    </xf>
    <xf numFmtId="0" fontId="41" fillId="8" borderId="3" xfId="2" quotePrefix="1" applyFont="1" applyFill="1" applyBorder="1" applyAlignment="1">
      <alignment horizontal="left"/>
    </xf>
    <xf numFmtId="0" fontId="41" fillId="0" borderId="7" xfId="0" applyFont="1" applyFill="1" applyBorder="1" applyAlignment="1">
      <alignment horizontal="left"/>
    </xf>
    <xf numFmtId="0" fontId="43" fillId="0" borderId="7" xfId="1" applyFont="1" applyFill="1" applyBorder="1" applyAlignment="1">
      <alignment horizontal="left"/>
    </xf>
    <xf numFmtId="0" fontId="41" fillId="0" borderId="3" xfId="1" applyFont="1" applyFill="1" applyBorder="1" applyAlignment="1">
      <alignment horizontal="left"/>
    </xf>
    <xf numFmtId="0" fontId="41" fillId="0" borderId="3" xfId="2" applyFont="1" applyFill="1" applyBorder="1" applyAlignment="1">
      <alignment horizontal="left"/>
    </xf>
    <xf numFmtId="0" fontId="44" fillId="0" borderId="0" xfId="0" applyFont="1" applyFill="1" applyBorder="1"/>
    <xf numFmtId="0" fontId="43" fillId="0" borderId="7" xfId="0" applyFont="1" applyFill="1" applyBorder="1" applyAlignment="1">
      <alignment horizontal="left"/>
    </xf>
    <xf numFmtId="0" fontId="41" fillId="3" borderId="3" xfId="1" applyFont="1" applyFill="1" applyBorder="1"/>
    <xf numFmtId="0" fontId="41" fillId="0" borderId="0" xfId="1" applyFont="1" applyFill="1" applyBorder="1" applyAlignment="1">
      <alignment horizontal="left"/>
    </xf>
    <xf numFmtId="0" fontId="43" fillId="0" borderId="0" xfId="1" applyFont="1" applyFill="1" applyBorder="1" applyAlignment="1">
      <alignment horizontal="left"/>
    </xf>
    <xf numFmtId="0" fontId="41" fillId="13" borderId="3" xfId="1" applyFont="1" applyFill="1" applyBorder="1" applyAlignment="1">
      <alignment horizontal="left"/>
    </xf>
    <xf numFmtId="0" fontId="42" fillId="6" borderId="3" xfId="1" applyFont="1" applyFill="1" applyBorder="1" applyAlignment="1">
      <alignment horizontal="left"/>
    </xf>
    <xf numFmtId="0" fontId="45" fillId="11" borderId="0" xfId="1" applyFont="1" applyFill="1"/>
    <xf numFmtId="0" fontId="46" fillId="11" borderId="0" xfId="1" applyFont="1" applyFill="1" applyAlignment="1">
      <alignment horizontal="left"/>
    </xf>
    <xf numFmtId="0" fontId="47" fillId="11" borderId="0" xfId="1" applyFont="1" applyFill="1" applyBorder="1" applyAlignment="1">
      <alignment horizontal="center"/>
    </xf>
    <xf numFmtId="0" fontId="23" fillId="11" borderId="0" xfId="1" applyFont="1" applyFill="1" applyAlignment="1">
      <alignment horizontal="center"/>
    </xf>
    <xf numFmtId="0" fontId="6" fillId="14" borderId="3" xfId="2" applyFont="1" applyFill="1" applyBorder="1"/>
    <xf numFmtId="0" fontId="29" fillId="14" borderId="3" xfId="0" applyFont="1" applyFill="1" applyBorder="1"/>
    <xf numFmtId="0" fontId="6" fillId="14" borderId="3" xfId="3" applyFont="1" applyFill="1" applyBorder="1"/>
    <xf numFmtId="0" fontId="6" fillId="16" borderId="3" xfId="2" applyFont="1" applyFill="1" applyBorder="1" applyAlignment="1">
      <alignment horizontal="left"/>
    </xf>
    <xf numFmtId="0" fontId="6" fillId="14" borderId="3" xfId="0" applyFont="1" applyFill="1" applyBorder="1"/>
    <xf numFmtId="0" fontId="6" fillId="14" borderId="0" xfId="0" applyFont="1" applyFill="1" applyBorder="1"/>
    <xf numFmtId="0" fontId="41" fillId="0" borderId="0" xfId="2" applyFont="1" applyFill="1" applyBorder="1"/>
    <xf numFmtId="0" fontId="43" fillId="0" borderId="7" xfId="0" applyFont="1" applyFill="1" applyBorder="1"/>
    <xf numFmtId="0" fontId="41" fillId="14" borderId="3" xfId="4" applyFont="1" applyFill="1" applyBorder="1"/>
    <xf numFmtId="0" fontId="49" fillId="2" borderId="3" xfId="0" applyFont="1" applyFill="1" applyBorder="1" applyAlignment="1">
      <alignment horizontal="left"/>
    </xf>
    <xf numFmtId="0" fontId="49" fillId="9" borderId="3" xfId="0" applyFont="1" applyFill="1" applyBorder="1" applyAlignment="1">
      <alignment horizontal="left"/>
    </xf>
    <xf numFmtId="0" fontId="6" fillId="14" borderId="3" xfId="4" applyNumberFormat="1" applyFont="1" applyFill="1" applyBorder="1" applyAlignment="1">
      <alignment horizontal="left"/>
    </xf>
    <xf numFmtId="0" fontId="9" fillId="0" borderId="7" xfId="1" applyFont="1" applyFill="1" applyBorder="1"/>
    <xf numFmtId="0" fontId="50" fillId="11" borderId="3" xfId="2" applyFont="1" applyFill="1" applyBorder="1" applyAlignment="1">
      <alignment horizontal="left"/>
    </xf>
    <xf numFmtId="0" fontId="6" fillId="10" borderId="3" xfId="0" applyFont="1" applyFill="1" applyBorder="1"/>
    <xf numFmtId="0" fontId="0" fillId="0" borderId="0" xfId="0" applyFont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6" fillId="0" borderId="0" xfId="4" applyFont="1" applyFill="1" applyBorder="1"/>
    <xf numFmtId="0" fontId="8" fillId="0" borderId="0" xfId="4" applyFont="1" applyFill="1" applyBorder="1" applyAlignment="1">
      <alignment horizontal="center"/>
    </xf>
    <xf numFmtId="0" fontId="8" fillId="0" borderId="0" xfId="4" applyFont="1" applyFill="1" applyBorder="1"/>
    <xf numFmtId="0" fontId="36" fillId="0" borderId="0" xfId="0" applyFont="1"/>
    <xf numFmtId="0" fontId="36" fillId="0" borderId="0" xfId="0" applyFont="1" applyAlignment="1"/>
    <xf numFmtId="0" fontId="36" fillId="0" borderId="4" xfId="0" applyFont="1" applyBorder="1" applyAlignment="1">
      <alignment horizontal="left"/>
    </xf>
    <xf numFmtId="0" fontId="36" fillId="0" borderId="11" xfId="0" applyFont="1" applyBorder="1"/>
    <xf numFmtId="0" fontId="6" fillId="0" borderId="0" xfId="4" applyFont="1" applyFill="1" applyBorder="1" applyAlignment="1">
      <alignment horizontal="left"/>
    </xf>
    <xf numFmtId="0" fontId="6" fillId="7" borderId="0" xfId="4" applyFont="1" applyFill="1" applyBorder="1" applyAlignment="1">
      <alignment horizontal="left"/>
    </xf>
    <xf numFmtId="0" fontId="6" fillId="15" borderId="0" xfId="4" applyFont="1" applyFill="1" applyBorder="1" applyAlignment="1">
      <alignment horizontal="left"/>
    </xf>
    <xf numFmtId="0" fontId="51" fillId="0" borderId="0" xfId="0" applyFont="1" applyAlignment="1"/>
    <xf numFmtId="0" fontId="51" fillId="0" borderId="4" xfId="0" applyFont="1" applyBorder="1" applyAlignment="1"/>
    <xf numFmtId="0" fontId="6" fillId="4" borderId="0" xfId="4" applyFont="1" applyFill="1" applyBorder="1" applyAlignment="1">
      <alignment horizontal="left"/>
    </xf>
    <xf numFmtId="0" fontId="36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165" fontId="36" fillId="0" borderId="4" xfId="0" applyNumberFormat="1" applyFont="1" applyBorder="1" applyAlignment="1">
      <alignment horizontal="center"/>
    </xf>
    <xf numFmtId="0" fontId="8" fillId="0" borderId="3" xfId="4" applyFont="1" applyFill="1" applyBorder="1"/>
    <xf numFmtId="0" fontId="36" fillId="0" borderId="3" xfId="0" applyFont="1" applyBorder="1"/>
    <xf numFmtId="0" fontId="6" fillId="5" borderId="0" xfId="4" applyFont="1" applyFill="1" applyBorder="1" applyAlignment="1">
      <alignment horizontal="left"/>
    </xf>
    <xf numFmtId="0" fontId="36" fillId="0" borderId="3" xfId="0" applyFont="1" applyBorder="1" applyAlignment="1">
      <alignment horizontal="center"/>
    </xf>
    <xf numFmtId="0" fontId="6" fillId="3" borderId="0" xfId="4" applyFont="1" applyFill="1" applyBorder="1" applyAlignment="1">
      <alignment horizontal="left"/>
    </xf>
    <xf numFmtId="0" fontId="6" fillId="2" borderId="0" xfId="4" applyFont="1" applyFill="1" applyBorder="1" applyAlignment="1">
      <alignment horizontal="left"/>
    </xf>
    <xf numFmtId="0" fontId="9" fillId="0" borderId="0" xfId="4" applyFont="1" applyFill="1" applyBorder="1" applyAlignment="1">
      <alignment horizontal="center"/>
    </xf>
    <xf numFmtId="0" fontId="9" fillId="0" borderId="0" xfId="4" applyFont="1" applyFill="1" applyBorder="1"/>
    <xf numFmtId="0" fontId="4" fillId="0" borderId="0" xfId="2" applyFont="1" applyFill="1" applyBorder="1" applyAlignment="1">
      <alignment horizontal="center"/>
    </xf>
    <xf numFmtId="0" fontId="22" fillId="0" borderId="0" xfId="2" applyFont="1" applyAlignment="1">
      <alignment horizontal="right" wrapText="1"/>
    </xf>
    <xf numFmtId="0" fontId="0" fillId="0" borderId="0" xfId="0" applyAlignment="1"/>
    <xf numFmtId="0" fontId="22" fillId="0" borderId="12" xfId="2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0" xfId="2" applyFont="1" applyFill="1" applyAlignment="1">
      <alignment horizontal="right"/>
    </xf>
    <xf numFmtId="0" fontId="18" fillId="0" borderId="0" xfId="0" applyFont="1" applyAlignment="1">
      <alignment horizontal="right"/>
    </xf>
    <xf numFmtId="0" fontId="9" fillId="0" borderId="14" xfId="2" applyFont="1" applyFill="1" applyBorder="1"/>
    <xf numFmtId="0" fontId="9" fillId="0" borderId="4" xfId="2" applyFont="1" applyFill="1" applyBorder="1"/>
    <xf numFmtId="0" fontId="5" fillId="0" borderId="0" xfId="2" applyFont="1" applyFill="1" applyBorder="1" applyAlignment="1">
      <alignment horizontal="center"/>
    </xf>
    <xf numFmtId="0" fontId="48" fillId="0" borderId="10" xfId="4" applyFont="1" applyFill="1" applyBorder="1" applyAlignment="1">
      <alignment horizontal="left" vertical="top" wrapText="1"/>
    </xf>
    <xf numFmtId="0" fontId="48" fillId="0" borderId="21" xfId="4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center"/>
    </xf>
    <xf numFmtId="0" fontId="40" fillId="0" borderId="0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41" fillId="0" borderId="3" xfId="1" applyFont="1" applyFill="1" applyBorder="1"/>
    <xf numFmtId="0" fontId="41" fillId="0" borderId="3" xfId="0" applyFont="1" applyFill="1" applyBorder="1"/>
    <xf numFmtId="0" fontId="41" fillId="14" borderId="3" xfId="2" applyFont="1" applyFill="1" applyBorder="1"/>
    <xf numFmtId="0" fontId="6" fillId="14" borderId="3" xfId="2" applyFont="1" applyFill="1" applyBorder="1" applyAlignment="1">
      <alignment horizontal="center"/>
    </xf>
    <xf numFmtId="0" fontId="41" fillId="14" borderId="5" xfId="4" applyFont="1" applyFill="1" applyBorder="1" applyAlignment="1">
      <alignment horizontal="center"/>
    </xf>
    <xf numFmtId="0" fontId="41" fillId="0" borderId="0" xfId="0" applyFont="1" applyFill="1" applyBorder="1"/>
    <xf numFmtId="0" fontId="41" fillId="11" borderId="3" xfId="2" applyFont="1" applyFill="1" applyBorder="1" applyAlignment="1">
      <alignment horizontal="left" vertical="top" wrapText="1"/>
    </xf>
    <xf numFmtId="0" fontId="42" fillId="14" borderId="3" xfId="2" applyFont="1" applyFill="1" applyBorder="1"/>
    <xf numFmtId="49" fontId="29" fillId="0" borderId="0" xfId="0" applyNumberFormat="1" applyFont="1" applyBorder="1" applyAlignment="1">
      <alignment horizontal="justify" vertical="top" wrapText="1"/>
    </xf>
    <xf numFmtId="0" fontId="50" fillId="2" borderId="3" xfId="0" applyFont="1" applyFill="1" applyBorder="1" applyAlignment="1">
      <alignment horizontal="left" vertical="top" wrapText="1"/>
    </xf>
    <xf numFmtId="49" fontId="29" fillId="0" borderId="0" xfId="0" applyNumberFormat="1" applyFont="1" applyBorder="1" applyAlignment="1">
      <alignment horizontal="justify" vertical="top" wrapText="1"/>
    </xf>
    <xf numFmtId="164" fontId="52" fillId="0" borderId="12" xfId="2" applyNumberFormat="1" applyFont="1" applyFill="1" applyBorder="1" applyAlignment="1">
      <alignment horizontal="center"/>
    </xf>
  </cellXfs>
  <cellStyles count="5">
    <cellStyle name="Hyperlink" xfId="3" builtinId="8"/>
    <cellStyle name="Normal" xfId="0" builtinId="0"/>
    <cellStyle name="Normal 2" xfId="1"/>
    <cellStyle name="Normal 3" xfId="2"/>
    <cellStyle name="Normal 3 2" xfId="4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2&amp;navoid=1913" TargetMode="External"/><Relationship Id="rId13" Type="http://schemas.openxmlformats.org/officeDocument/2006/relationships/hyperlink" Target="http://catalog.sdstate.edu/content.php?catoid=20&amp;navoid=1531" TargetMode="External"/><Relationship Id="rId3" Type="http://schemas.openxmlformats.org/officeDocument/2006/relationships/hyperlink" Target="http://catalog.sdstate.edu/content.php?catoid=22&amp;navoid=1913" TargetMode="External"/><Relationship Id="rId7" Type="http://schemas.openxmlformats.org/officeDocument/2006/relationships/hyperlink" Target="http://catalog.sdstate.edu/content.php?catoid=22&amp;navoid=1913" TargetMode="External"/><Relationship Id="rId12" Type="http://schemas.openxmlformats.org/officeDocument/2006/relationships/hyperlink" Target="http://catalog.sdstate.edu/content.php?catoid=22&amp;navoid=1913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catalog.sdstate.edu/content.php?catoid=22&amp;navoid=1913" TargetMode="External"/><Relationship Id="rId16" Type="http://schemas.openxmlformats.org/officeDocument/2006/relationships/hyperlink" Target="http://catalog.sdstate.edu/content.php?catoid=22&amp;navoid=1913" TargetMode="External"/><Relationship Id="rId1" Type="http://schemas.openxmlformats.org/officeDocument/2006/relationships/hyperlink" Target="http://catalog.sdstate.edu/content.php?catoid=22&amp;navoid=1913" TargetMode="External"/><Relationship Id="rId6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2&amp;navoid=1913" TargetMode="External"/><Relationship Id="rId5" Type="http://schemas.openxmlformats.org/officeDocument/2006/relationships/hyperlink" Target="http://catalog.sdstate.edu/content.php?catoid=22&amp;navoid=1913" TargetMode="External"/><Relationship Id="rId15" Type="http://schemas.openxmlformats.org/officeDocument/2006/relationships/hyperlink" Target="http://catalog.sdstate.edu/content.php?catoid=20&amp;navoid=1531" TargetMode="External"/><Relationship Id="rId10" Type="http://schemas.openxmlformats.org/officeDocument/2006/relationships/hyperlink" Target="http://catalog.sdstate.edu/content.php?catoid=22&amp;navoid=1913" TargetMode="External"/><Relationship Id="rId4" Type="http://schemas.openxmlformats.org/officeDocument/2006/relationships/hyperlink" Target="http://catalog.sdstate.edu/content.php?catoid=22&amp;navoid=1913" TargetMode="External"/><Relationship Id="rId9" Type="http://schemas.openxmlformats.org/officeDocument/2006/relationships/hyperlink" Target="http://catalog.sdstate.edu/content.php?catoid=22&amp;navoid=1913" TargetMode="External"/><Relationship Id="rId14" Type="http://schemas.openxmlformats.org/officeDocument/2006/relationships/hyperlink" Target="http://catalog.sdstate.edu/content.php?catoid=22&amp;navoid=1913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catalog.sdstate.edu/preview_course_nopop.php?catoid=20&amp;coid=60456" TargetMode="External"/><Relationship Id="rId117" Type="http://schemas.openxmlformats.org/officeDocument/2006/relationships/hyperlink" Target="http://catalog.sdstate.edu/preview_course_nopop.php?catoid=20&amp;coid=63521" TargetMode="External"/><Relationship Id="rId21" Type="http://schemas.openxmlformats.org/officeDocument/2006/relationships/hyperlink" Target="http://catalog.sdstate.edu/preview_course_nopop.php?catoid=20&amp;coid=60452" TargetMode="External"/><Relationship Id="rId42" Type="http://schemas.openxmlformats.org/officeDocument/2006/relationships/hyperlink" Target="http://catalog.sdstate.edu/preview_course_nopop.php?catoid=20&amp;coid=60733" TargetMode="External"/><Relationship Id="rId47" Type="http://schemas.openxmlformats.org/officeDocument/2006/relationships/hyperlink" Target="http://catalog.sdstate.edu/preview_course_nopop.php?catoid=20&amp;coid=60738" TargetMode="External"/><Relationship Id="rId63" Type="http://schemas.openxmlformats.org/officeDocument/2006/relationships/hyperlink" Target="http://catalog.sdstate.edu/preview_course_nopop.php?catoid=20&amp;coid=60752" TargetMode="External"/><Relationship Id="rId68" Type="http://schemas.openxmlformats.org/officeDocument/2006/relationships/hyperlink" Target="http://catalog.sdstate.edu/preview_course_nopop.php?catoid=20&amp;coid=60757" TargetMode="External"/><Relationship Id="rId84" Type="http://schemas.openxmlformats.org/officeDocument/2006/relationships/hyperlink" Target="http://catalog.sdstate.edu/preview_course_nopop.php?catoid=20&amp;coid=61343" TargetMode="External"/><Relationship Id="rId89" Type="http://schemas.openxmlformats.org/officeDocument/2006/relationships/hyperlink" Target="http://catalog.sdstate.edu/preview_course_nopop.php?catoid=20&amp;coid=61348" TargetMode="External"/><Relationship Id="rId112" Type="http://schemas.openxmlformats.org/officeDocument/2006/relationships/hyperlink" Target="http://catalog.sdstate.edu/preview_course_nopop.php?catoid=20&amp;coid=61624" TargetMode="External"/><Relationship Id="rId133" Type="http://schemas.openxmlformats.org/officeDocument/2006/relationships/hyperlink" Target="http://catalog.sdstate.edu/preview_course_nopop.php?catoid=20&amp;coid=63261" TargetMode="External"/><Relationship Id="rId16" Type="http://schemas.openxmlformats.org/officeDocument/2006/relationships/hyperlink" Target="http://catalog.sdstate.edu/preview_course_nopop.php?catoid=20&amp;coid=66091" TargetMode="External"/><Relationship Id="rId107" Type="http://schemas.openxmlformats.org/officeDocument/2006/relationships/hyperlink" Target="http://catalog.sdstate.edu/preview_course_nopop.php?catoid=20&amp;coid=61620" TargetMode="External"/><Relationship Id="rId11" Type="http://schemas.openxmlformats.org/officeDocument/2006/relationships/hyperlink" Target="http://catalog.sdstate.edu/preview_course_nopop.php?catoid=20&amp;coid=60443" TargetMode="External"/><Relationship Id="rId32" Type="http://schemas.openxmlformats.org/officeDocument/2006/relationships/hyperlink" Target="http://catalog.sdstate.edu/preview_course_nopop.php?catoid=20&amp;coid=60461" TargetMode="External"/><Relationship Id="rId37" Type="http://schemas.openxmlformats.org/officeDocument/2006/relationships/hyperlink" Target="http://catalog.sdstate.edu/preview_course_nopop.php?catoid=20&amp;coid=60466" TargetMode="External"/><Relationship Id="rId53" Type="http://schemas.openxmlformats.org/officeDocument/2006/relationships/hyperlink" Target="http://catalog.sdstate.edu/preview_course_nopop.php?catoid=20&amp;coid=60744" TargetMode="External"/><Relationship Id="rId58" Type="http://schemas.openxmlformats.org/officeDocument/2006/relationships/hyperlink" Target="http://catalog.sdstate.edu/preview_course_nopop.php?catoid=20&amp;coid=66126" TargetMode="External"/><Relationship Id="rId74" Type="http://schemas.openxmlformats.org/officeDocument/2006/relationships/hyperlink" Target="http://catalog.sdstate.edu/preview_course_nopop.php?catoid=20&amp;coid=61333" TargetMode="External"/><Relationship Id="rId79" Type="http://schemas.openxmlformats.org/officeDocument/2006/relationships/hyperlink" Target="http://catalog.sdstate.edu/preview_course_nopop.php?catoid=20&amp;coid=61338" TargetMode="External"/><Relationship Id="rId102" Type="http://schemas.openxmlformats.org/officeDocument/2006/relationships/hyperlink" Target="http://catalog.sdstate.edu/preview_course_nopop.php?catoid=20&amp;coid=61615" TargetMode="External"/><Relationship Id="rId123" Type="http://schemas.openxmlformats.org/officeDocument/2006/relationships/hyperlink" Target="http://catalog.sdstate.edu/preview_course_nopop.php?catoid=20&amp;coid=61632" TargetMode="External"/><Relationship Id="rId128" Type="http://schemas.openxmlformats.org/officeDocument/2006/relationships/hyperlink" Target="http://catalog.sdstate.edu/preview_course_nopop.php?catoid=20&amp;coid=63487" TargetMode="External"/><Relationship Id="rId5" Type="http://schemas.openxmlformats.org/officeDocument/2006/relationships/hyperlink" Target="http://catalog.sdstate.edu/preview_course_nopop.php?catoid=20&amp;coid=60437" TargetMode="External"/><Relationship Id="rId90" Type="http://schemas.openxmlformats.org/officeDocument/2006/relationships/hyperlink" Target="http://catalog.sdstate.edu/preview_course_nopop.php?catoid=20&amp;coid=61349" TargetMode="External"/><Relationship Id="rId95" Type="http://schemas.openxmlformats.org/officeDocument/2006/relationships/hyperlink" Target="http://catalog.sdstate.edu/preview_course_nopop.php?catoid=20&amp;coid=61353" TargetMode="External"/><Relationship Id="rId14" Type="http://schemas.openxmlformats.org/officeDocument/2006/relationships/hyperlink" Target="http://catalog.sdstate.edu/preview_course_nopop.php?catoid=20&amp;coid=60448" TargetMode="External"/><Relationship Id="rId22" Type="http://schemas.openxmlformats.org/officeDocument/2006/relationships/hyperlink" Target="http://catalog.sdstate.edu/preview_course_nopop.php?catoid=20&amp;coid=66094" TargetMode="External"/><Relationship Id="rId27" Type="http://schemas.openxmlformats.org/officeDocument/2006/relationships/hyperlink" Target="http://catalog.sdstate.edu/preview_course_nopop.php?catoid=20&amp;coid=60457" TargetMode="External"/><Relationship Id="rId30" Type="http://schemas.openxmlformats.org/officeDocument/2006/relationships/hyperlink" Target="http://catalog.sdstate.edu/preview_course_nopop.php?catoid=20&amp;coid=60459" TargetMode="External"/><Relationship Id="rId35" Type="http://schemas.openxmlformats.org/officeDocument/2006/relationships/hyperlink" Target="http://catalog.sdstate.edu/preview_course_nopop.php?catoid=20&amp;coid=60464" TargetMode="External"/><Relationship Id="rId43" Type="http://schemas.openxmlformats.org/officeDocument/2006/relationships/hyperlink" Target="http://catalog.sdstate.edu/preview_course_nopop.php?catoid=20&amp;coid=60734" TargetMode="External"/><Relationship Id="rId48" Type="http://schemas.openxmlformats.org/officeDocument/2006/relationships/hyperlink" Target="http://catalog.sdstate.edu/preview_course_nopop.php?catoid=20&amp;coid=60739" TargetMode="External"/><Relationship Id="rId56" Type="http://schemas.openxmlformats.org/officeDocument/2006/relationships/hyperlink" Target="http://catalog.sdstate.edu/preview_course_nopop.php?catoid=20&amp;coid=63531" TargetMode="External"/><Relationship Id="rId64" Type="http://schemas.openxmlformats.org/officeDocument/2006/relationships/hyperlink" Target="http://catalog.sdstate.edu/preview_course_nopop.php?catoid=20&amp;coid=60753" TargetMode="External"/><Relationship Id="rId69" Type="http://schemas.openxmlformats.org/officeDocument/2006/relationships/hyperlink" Target="http://catalog.sdstate.edu/preview_course_nopop.php?catoid=20&amp;coid=60758" TargetMode="External"/><Relationship Id="rId77" Type="http://schemas.openxmlformats.org/officeDocument/2006/relationships/hyperlink" Target="http://catalog.sdstate.edu/preview_course_nopop.php?catoid=20&amp;coid=61336" TargetMode="External"/><Relationship Id="rId100" Type="http://schemas.openxmlformats.org/officeDocument/2006/relationships/hyperlink" Target="http://catalog.sdstate.edu/preview_course_nopop.php?catoid=20&amp;coid=61358" TargetMode="External"/><Relationship Id="rId105" Type="http://schemas.openxmlformats.org/officeDocument/2006/relationships/hyperlink" Target="http://catalog.sdstate.edu/preview_course_nopop.php?catoid=20&amp;coid=61618" TargetMode="External"/><Relationship Id="rId113" Type="http://schemas.openxmlformats.org/officeDocument/2006/relationships/hyperlink" Target="http://catalog.sdstate.edu/preview_course_nopop.php?catoid=20&amp;coid=61625" TargetMode="External"/><Relationship Id="rId118" Type="http://schemas.openxmlformats.org/officeDocument/2006/relationships/hyperlink" Target="http://catalog.sdstate.edu/preview_course_nopop.php?catoid=20&amp;coid=61629" TargetMode="External"/><Relationship Id="rId126" Type="http://schemas.openxmlformats.org/officeDocument/2006/relationships/hyperlink" Target="http://catalog.sdstate.edu/preview_course_nopop.php?catoid=20&amp;coid=66146" TargetMode="External"/><Relationship Id="rId134" Type="http://schemas.openxmlformats.org/officeDocument/2006/relationships/hyperlink" Target="http://catalog.sdstate.edu/preview_course_nopop.php?catoid=20&amp;coid=61546" TargetMode="External"/><Relationship Id="rId8" Type="http://schemas.openxmlformats.org/officeDocument/2006/relationships/hyperlink" Target="http://catalog.sdstate.edu/preview_course_nopop.php?catoid=20&amp;coid=60440" TargetMode="External"/><Relationship Id="rId51" Type="http://schemas.openxmlformats.org/officeDocument/2006/relationships/hyperlink" Target="http://catalog.sdstate.edu/preview_course_nopop.php?catoid=20&amp;coid=60742" TargetMode="External"/><Relationship Id="rId72" Type="http://schemas.openxmlformats.org/officeDocument/2006/relationships/hyperlink" Target="http://catalog.sdstate.edu/preview_course_nopop.php?catoid=20&amp;coid=61331" TargetMode="External"/><Relationship Id="rId80" Type="http://schemas.openxmlformats.org/officeDocument/2006/relationships/hyperlink" Target="http://catalog.sdstate.edu/preview_course_nopop.php?catoid=20&amp;coid=61339" TargetMode="External"/><Relationship Id="rId85" Type="http://schemas.openxmlformats.org/officeDocument/2006/relationships/hyperlink" Target="http://catalog.sdstate.edu/preview_course_nopop.php?catoid=20&amp;coid=61344" TargetMode="External"/><Relationship Id="rId93" Type="http://schemas.openxmlformats.org/officeDocument/2006/relationships/hyperlink" Target="http://catalog.sdstate.edu/preview_course_nopop.php?catoid=20&amp;coid=65987" TargetMode="External"/><Relationship Id="rId98" Type="http://schemas.openxmlformats.org/officeDocument/2006/relationships/hyperlink" Target="http://catalog.sdstate.edu/preview_course_nopop.php?catoid=20&amp;coid=61356" TargetMode="External"/><Relationship Id="rId121" Type="http://schemas.openxmlformats.org/officeDocument/2006/relationships/hyperlink" Target="http://catalog.sdstate.edu/preview_course_nopop.php?catoid=20&amp;coid=63480" TargetMode="External"/><Relationship Id="rId3" Type="http://schemas.openxmlformats.org/officeDocument/2006/relationships/hyperlink" Target="http://catalog.sdstate.edu/preview_course_nopop.php?catoid=20&amp;coid=60435" TargetMode="External"/><Relationship Id="rId12" Type="http://schemas.openxmlformats.org/officeDocument/2006/relationships/hyperlink" Target="http://catalog.sdstate.edu/preview_course_nopop.php?catoid=20&amp;coid=60444" TargetMode="External"/><Relationship Id="rId17" Type="http://schemas.openxmlformats.org/officeDocument/2006/relationships/hyperlink" Target="http://catalog.sdstate.edu/preview_course_nopop.php?catoid=20&amp;coid=66092" TargetMode="External"/><Relationship Id="rId25" Type="http://schemas.openxmlformats.org/officeDocument/2006/relationships/hyperlink" Target="http://catalog.sdstate.edu/preview_course_nopop.php?catoid=20&amp;coid=60455" TargetMode="External"/><Relationship Id="rId33" Type="http://schemas.openxmlformats.org/officeDocument/2006/relationships/hyperlink" Target="http://catalog.sdstate.edu/preview_course_nopop.php?catoid=20&amp;coid=60462" TargetMode="External"/><Relationship Id="rId38" Type="http://schemas.openxmlformats.org/officeDocument/2006/relationships/hyperlink" Target="http://catalog.sdstate.edu/preview_course_nopop.php?catoid=20&amp;coid=60729" TargetMode="External"/><Relationship Id="rId46" Type="http://schemas.openxmlformats.org/officeDocument/2006/relationships/hyperlink" Target="http://catalog.sdstate.edu/preview_course_nopop.php?catoid=20&amp;coid=60737" TargetMode="External"/><Relationship Id="rId59" Type="http://schemas.openxmlformats.org/officeDocument/2006/relationships/hyperlink" Target="http://catalog.sdstate.edu/preview_course_nopop.php?catoid=20&amp;coid=60748" TargetMode="External"/><Relationship Id="rId67" Type="http://schemas.openxmlformats.org/officeDocument/2006/relationships/hyperlink" Target="http://catalog.sdstate.edu/preview_course_nopop.php?catoid=20&amp;coid=60756" TargetMode="External"/><Relationship Id="rId103" Type="http://schemas.openxmlformats.org/officeDocument/2006/relationships/hyperlink" Target="http://catalog.sdstate.edu/preview_course_nopop.php?catoid=20&amp;coid=61616" TargetMode="External"/><Relationship Id="rId108" Type="http://schemas.openxmlformats.org/officeDocument/2006/relationships/hyperlink" Target="http://catalog.sdstate.edu/preview_course_nopop.php?catoid=20&amp;coid=61621" TargetMode="External"/><Relationship Id="rId116" Type="http://schemas.openxmlformats.org/officeDocument/2006/relationships/hyperlink" Target="http://catalog.sdstate.edu/preview_course_nopop.php?catoid=20&amp;coid=61628" TargetMode="External"/><Relationship Id="rId124" Type="http://schemas.openxmlformats.org/officeDocument/2006/relationships/hyperlink" Target="http://catalog.sdstate.edu/preview_course_nopop.php?catoid=20&amp;coid=63481" TargetMode="External"/><Relationship Id="rId129" Type="http://schemas.openxmlformats.org/officeDocument/2006/relationships/hyperlink" Target="http://catalog.sdstate.edu/preview_course_nopop.php?catoid=20&amp;coid=62105" TargetMode="External"/><Relationship Id="rId20" Type="http://schemas.openxmlformats.org/officeDocument/2006/relationships/hyperlink" Target="http://catalog.sdstate.edu/preview_course_nopop.php?catoid=20&amp;coid=66093" TargetMode="External"/><Relationship Id="rId41" Type="http://schemas.openxmlformats.org/officeDocument/2006/relationships/hyperlink" Target="http://catalog.sdstate.edu/preview_course_nopop.php?catoid=20&amp;coid=60732" TargetMode="External"/><Relationship Id="rId54" Type="http://schemas.openxmlformats.org/officeDocument/2006/relationships/hyperlink" Target="http://catalog.sdstate.edu/preview_course_nopop.php?catoid=20&amp;coid=60745" TargetMode="External"/><Relationship Id="rId62" Type="http://schemas.openxmlformats.org/officeDocument/2006/relationships/hyperlink" Target="http://catalog.sdstate.edu/preview_course_nopop.php?catoid=20&amp;coid=60751" TargetMode="External"/><Relationship Id="rId70" Type="http://schemas.openxmlformats.org/officeDocument/2006/relationships/hyperlink" Target="http://catalog.sdstate.edu/preview_course_nopop.php?catoid=20&amp;coid=61329" TargetMode="External"/><Relationship Id="rId75" Type="http://schemas.openxmlformats.org/officeDocument/2006/relationships/hyperlink" Target="http://catalog.sdstate.edu/preview_course_nopop.php?catoid=20&amp;coid=61334" TargetMode="External"/><Relationship Id="rId83" Type="http://schemas.openxmlformats.org/officeDocument/2006/relationships/hyperlink" Target="http://catalog.sdstate.edu/preview_course_nopop.php?catoid=20&amp;coid=61342" TargetMode="External"/><Relationship Id="rId88" Type="http://schemas.openxmlformats.org/officeDocument/2006/relationships/hyperlink" Target="http://catalog.sdstate.edu/preview_course_nopop.php?catoid=20&amp;coid=61347" TargetMode="External"/><Relationship Id="rId91" Type="http://schemas.openxmlformats.org/officeDocument/2006/relationships/hyperlink" Target="http://catalog.sdstate.edu/preview_course_nopop.php?catoid=20&amp;coid=61350" TargetMode="External"/><Relationship Id="rId96" Type="http://schemas.openxmlformats.org/officeDocument/2006/relationships/hyperlink" Target="http://catalog.sdstate.edu/preview_course_nopop.php?catoid=20&amp;coid=61354" TargetMode="External"/><Relationship Id="rId111" Type="http://schemas.openxmlformats.org/officeDocument/2006/relationships/hyperlink" Target="http://catalog.sdstate.edu/preview_course_nopop.php?catoid=20&amp;coid=61623" TargetMode="External"/><Relationship Id="rId132" Type="http://schemas.openxmlformats.org/officeDocument/2006/relationships/hyperlink" Target="http://catalog.sdstate.edu/preview_course_nopop.php?catoid=20&amp;coid=61572" TargetMode="External"/><Relationship Id="rId1" Type="http://schemas.openxmlformats.org/officeDocument/2006/relationships/hyperlink" Target="http://catalog.sdstate.edu/preview_course_nopop.php?catoid=20&amp;coid=60433" TargetMode="External"/><Relationship Id="rId6" Type="http://schemas.openxmlformats.org/officeDocument/2006/relationships/hyperlink" Target="http://catalog.sdstate.edu/preview_course_nopop.php?catoid=20&amp;coid=60438" TargetMode="External"/><Relationship Id="rId15" Type="http://schemas.openxmlformats.org/officeDocument/2006/relationships/hyperlink" Target="http://catalog.sdstate.edu/preview_course_nopop.php?catoid=20&amp;coid=60449" TargetMode="External"/><Relationship Id="rId23" Type="http://schemas.openxmlformats.org/officeDocument/2006/relationships/hyperlink" Target="http://catalog.sdstate.edu/preview_course_nopop.php?catoid=20&amp;coid=60453" TargetMode="External"/><Relationship Id="rId28" Type="http://schemas.openxmlformats.org/officeDocument/2006/relationships/hyperlink" Target="http://catalog.sdstate.edu/preview_course_nopop.php?catoid=20&amp;coid=60468" TargetMode="External"/><Relationship Id="rId36" Type="http://schemas.openxmlformats.org/officeDocument/2006/relationships/hyperlink" Target="http://catalog.sdstate.edu/preview_course_nopop.php?catoid=20&amp;coid=60465" TargetMode="External"/><Relationship Id="rId49" Type="http://schemas.openxmlformats.org/officeDocument/2006/relationships/hyperlink" Target="http://catalog.sdstate.edu/preview_course_nopop.php?catoid=20&amp;coid=60740" TargetMode="External"/><Relationship Id="rId57" Type="http://schemas.openxmlformats.org/officeDocument/2006/relationships/hyperlink" Target="http://catalog.sdstate.edu/preview_course_nopop.php?catoid=20&amp;coid=60747" TargetMode="External"/><Relationship Id="rId106" Type="http://schemas.openxmlformats.org/officeDocument/2006/relationships/hyperlink" Target="http://catalog.sdstate.edu/preview_course_nopop.php?catoid=20&amp;coid=61619" TargetMode="External"/><Relationship Id="rId114" Type="http://schemas.openxmlformats.org/officeDocument/2006/relationships/hyperlink" Target="http://catalog.sdstate.edu/preview_course_nopop.php?catoid=20&amp;coid=61626" TargetMode="External"/><Relationship Id="rId119" Type="http://schemas.openxmlformats.org/officeDocument/2006/relationships/hyperlink" Target="http://catalog.sdstate.edu/preview_course_nopop.php?catoid=20&amp;coid=61630" TargetMode="External"/><Relationship Id="rId127" Type="http://schemas.openxmlformats.org/officeDocument/2006/relationships/hyperlink" Target="http://catalog.sdstate.edu/preview_course_nopop.php?catoid=20&amp;coid=63486" TargetMode="External"/><Relationship Id="rId10" Type="http://schemas.openxmlformats.org/officeDocument/2006/relationships/hyperlink" Target="http://catalog.sdstate.edu/preview_course_nopop.php?catoid=20&amp;coid=60442" TargetMode="External"/><Relationship Id="rId31" Type="http://schemas.openxmlformats.org/officeDocument/2006/relationships/hyperlink" Target="http://catalog.sdstate.edu/preview_course_nopop.php?catoid=20&amp;coid=60460" TargetMode="External"/><Relationship Id="rId44" Type="http://schemas.openxmlformats.org/officeDocument/2006/relationships/hyperlink" Target="http://catalog.sdstate.edu/preview_course_nopop.php?catoid=20&amp;coid=60735" TargetMode="External"/><Relationship Id="rId52" Type="http://schemas.openxmlformats.org/officeDocument/2006/relationships/hyperlink" Target="http://catalog.sdstate.edu/preview_course_nopop.php?catoid=20&amp;coid=60743" TargetMode="External"/><Relationship Id="rId60" Type="http://schemas.openxmlformats.org/officeDocument/2006/relationships/hyperlink" Target="http://catalog.sdstate.edu/preview_course_nopop.php?catoid=20&amp;coid=60749" TargetMode="External"/><Relationship Id="rId65" Type="http://schemas.openxmlformats.org/officeDocument/2006/relationships/hyperlink" Target="http://catalog.sdstate.edu/preview_course_nopop.php?catoid=20&amp;coid=60754" TargetMode="External"/><Relationship Id="rId73" Type="http://schemas.openxmlformats.org/officeDocument/2006/relationships/hyperlink" Target="http://catalog.sdstate.edu/preview_course_nopop.php?catoid=20&amp;coid=61332" TargetMode="External"/><Relationship Id="rId78" Type="http://schemas.openxmlformats.org/officeDocument/2006/relationships/hyperlink" Target="http://catalog.sdstate.edu/preview_course_nopop.php?catoid=20&amp;coid=61337" TargetMode="External"/><Relationship Id="rId81" Type="http://schemas.openxmlformats.org/officeDocument/2006/relationships/hyperlink" Target="http://catalog.sdstate.edu/preview_course_nopop.php?catoid=20&amp;coid=61340" TargetMode="External"/><Relationship Id="rId86" Type="http://schemas.openxmlformats.org/officeDocument/2006/relationships/hyperlink" Target="http://catalog.sdstate.edu/preview_course_nopop.php?catoid=20&amp;coid=61345" TargetMode="External"/><Relationship Id="rId94" Type="http://schemas.openxmlformats.org/officeDocument/2006/relationships/hyperlink" Target="http://catalog.sdstate.edu/preview_course_nopop.php?catoid=20&amp;coid=61352" TargetMode="External"/><Relationship Id="rId99" Type="http://schemas.openxmlformats.org/officeDocument/2006/relationships/hyperlink" Target="http://catalog.sdstate.edu/preview_course_nopop.php?catoid=20&amp;coid=61357" TargetMode="External"/><Relationship Id="rId101" Type="http://schemas.openxmlformats.org/officeDocument/2006/relationships/hyperlink" Target="http://catalog.sdstate.edu/preview_course_nopop.php?catoid=20&amp;coid=61614" TargetMode="External"/><Relationship Id="rId122" Type="http://schemas.openxmlformats.org/officeDocument/2006/relationships/hyperlink" Target="http://catalog.sdstate.edu/preview_course_nopop.php?catoid=20&amp;coid=63522" TargetMode="External"/><Relationship Id="rId130" Type="http://schemas.openxmlformats.org/officeDocument/2006/relationships/hyperlink" Target="http://catalog.sdstate.edu/preview_course_nopop.php?catoid=20&amp;coid=62106" TargetMode="External"/><Relationship Id="rId135" Type="http://schemas.openxmlformats.org/officeDocument/2006/relationships/hyperlink" Target="http://catalog.sdstate.edu/preview_course_nopop.php?catoid=20&amp;coid=61549" TargetMode="External"/><Relationship Id="rId4" Type="http://schemas.openxmlformats.org/officeDocument/2006/relationships/hyperlink" Target="http://catalog.sdstate.edu/preview_course_nopop.php?catoid=20&amp;coid=60436" TargetMode="External"/><Relationship Id="rId9" Type="http://schemas.openxmlformats.org/officeDocument/2006/relationships/hyperlink" Target="http://catalog.sdstate.edu/preview_course_nopop.php?catoid=20&amp;coid=60441" TargetMode="External"/><Relationship Id="rId13" Type="http://schemas.openxmlformats.org/officeDocument/2006/relationships/hyperlink" Target="http://catalog.sdstate.edu/preview_course_nopop.php?catoid=20&amp;coid=60445" TargetMode="External"/><Relationship Id="rId18" Type="http://schemas.openxmlformats.org/officeDocument/2006/relationships/hyperlink" Target="http://catalog.sdstate.edu/preview_course_nopop.php?catoid=20&amp;coid=60450" TargetMode="External"/><Relationship Id="rId39" Type="http://schemas.openxmlformats.org/officeDocument/2006/relationships/hyperlink" Target="http://catalog.sdstate.edu/preview_course_nopop.php?catoid=20&amp;coid=60730" TargetMode="External"/><Relationship Id="rId109" Type="http://schemas.openxmlformats.org/officeDocument/2006/relationships/hyperlink" Target="http://catalog.sdstate.edu/preview_course_nopop.php?catoid=20&amp;coid=63520" TargetMode="External"/><Relationship Id="rId34" Type="http://schemas.openxmlformats.org/officeDocument/2006/relationships/hyperlink" Target="http://catalog.sdstate.edu/preview_course_nopop.php?catoid=20&amp;coid=60463" TargetMode="External"/><Relationship Id="rId50" Type="http://schemas.openxmlformats.org/officeDocument/2006/relationships/hyperlink" Target="http://catalog.sdstate.edu/preview_course_nopop.php?catoid=20&amp;coid=60741" TargetMode="External"/><Relationship Id="rId55" Type="http://schemas.openxmlformats.org/officeDocument/2006/relationships/hyperlink" Target="http://catalog.sdstate.edu/preview_course_nopop.php?catoid=20&amp;coid=60746" TargetMode="External"/><Relationship Id="rId76" Type="http://schemas.openxmlformats.org/officeDocument/2006/relationships/hyperlink" Target="http://catalog.sdstate.edu/preview_course_nopop.php?catoid=20&amp;coid=61335" TargetMode="External"/><Relationship Id="rId97" Type="http://schemas.openxmlformats.org/officeDocument/2006/relationships/hyperlink" Target="http://catalog.sdstate.edu/preview_course_nopop.php?catoid=20&amp;coid=61355" TargetMode="External"/><Relationship Id="rId104" Type="http://schemas.openxmlformats.org/officeDocument/2006/relationships/hyperlink" Target="http://catalog.sdstate.edu/preview_course_nopop.php?catoid=20&amp;coid=61617" TargetMode="External"/><Relationship Id="rId120" Type="http://schemas.openxmlformats.org/officeDocument/2006/relationships/hyperlink" Target="http://catalog.sdstate.edu/preview_course_nopop.php?catoid=20&amp;coid=61631" TargetMode="External"/><Relationship Id="rId125" Type="http://schemas.openxmlformats.org/officeDocument/2006/relationships/hyperlink" Target="http://catalog.sdstate.edu/preview_course_nopop.php?catoid=20&amp;coid=63485" TargetMode="External"/><Relationship Id="rId7" Type="http://schemas.openxmlformats.org/officeDocument/2006/relationships/hyperlink" Target="http://catalog.sdstate.edu/preview_course_nopop.php?catoid=20&amp;coid=60439" TargetMode="External"/><Relationship Id="rId71" Type="http://schemas.openxmlformats.org/officeDocument/2006/relationships/hyperlink" Target="http://catalog.sdstate.edu/preview_course_nopop.php?catoid=20&amp;coid=61330" TargetMode="External"/><Relationship Id="rId92" Type="http://schemas.openxmlformats.org/officeDocument/2006/relationships/hyperlink" Target="http://catalog.sdstate.edu/preview_course_nopop.php?catoid=20&amp;coid=61351" TargetMode="External"/><Relationship Id="rId2" Type="http://schemas.openxmlformats.org/officeDocument/2006/relationships/hyperlink" Target="http://catalog.sdstate.edu/preview_course_nopop.php?catoid=20&amp;coid=60434" TargetMode="External"/><Relationship Id="rId29" Type="http://schemas.openxmlformats.org/officeDocument/2006/relationships/hyperlink" Target="http://catalog.sdstate.edu/preview_course_nopop.php?catoid=20&amp;coid=60458" TargetMode="External"/><Relationship Id="rId24" Type="http://schemas.openxmlformats.org/officeDocument/2006/relationships/hyperlink" Target="http://catalog.sdstate.edu/preview_course_nopop.php?catoid=20&amp;coid=60454" TargetMode="External"/><Relationship Id="rId40" Type="http://schemas.openxmlformats.org/officeDocument/2006/relationships/hyperlink" Target="http://catalog.sdstate.edu/preview_course_nopop.php?catoid=20&amp;coid=60731" TargetMode="External"/><Relationship Id="rId45" Type="http://schemas.openxmlformats.org/officeDocument/2006/relationships/hyperlink" Target="http://catalog.sdstate.edu/preview_course_nopop.php?catoid=20&amp;coid=60736" TargetMode="External"/><Relationship Id="rId66" Type="http://schemas.openxmlformats.org/officeDocument/2006/relationships/hyperlink" Target="http://catalog.sdstate.edu/preview_course_nopop.php?catoid=20&amp;coid=60755" TargetMode="External"/><Relationship Id="rId87" Type="http://schemas.openxmlformats.org/officeDocument/2006/relationships/hyperlink" Target="http://catalog.sdstate.edu/preview_course_nopop.php?catoid=20&amp;coid=61346" TargetMode="External"/><Relationship Id="rId110" Type="http://schemas.openxmlformats.org/officeDocument/2006/relationships/hyperlink" Target="http://catalog.sdstate.edu/preview_course_nopop.php?catoid=20&amp;coid=61622" TargetMode="External"/><Relationship Id="rId115" Type="http://schemas.openxmlformats.org/officeDocument/2006/relationships/hyperlink" Target="http://catalog.sdstate.edu/preview_course_nopop.php?catoid=20&amp;coid=61627" TargetMode="External"/><Relationship Id="rId131" Type="http://schemas.openxmlformats.org/officeDocument/2006/relationships/hyperlink" Target="http://catalog.sdstate.edu/preview_course_nopop.php?catoid=20&amp;coid=61141" TargetMode="External"/><Relationship Id="rId136" Type="http://schemas.openxmlformats.org/officeDocument/2006/relationships/printerSettings" Target="../printerSettings/printerSettings2.bin"/><Relationship Id="rId61" Type="http://schemas.openxmlformats.org/officeDocument/2006/relationships/hyperlink" Target="http://catalog.sdstate.edu/preview_course_nopop.php?catoid=20&amp;coid=60750" TargetMode="External"/><Relationship Id="rId82" Type="http://schemas.openxmlformats.org/officeDocument/2006/relationships/hyperlink" Target="http://catalog.sdstate.edu/preview_course_nopop.php?catoid=20&amp;coid=61341" TargetMode="External"/><Relationship Id="rId19" Type="http://schemas.openxmlformats.org/officeDocument/2006/relationships/hyperlink" Target="http://catalog.sdstate.edu/preview_course_nopop.php?catoid=20&amp;coid=604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Z118"/>
  <sheetViews>
    <sheetView zoomScale="80" zoomScaleNormal="80" workbookViewId="0">
      <selection activeCell="Q17" sqref="Q17"/>
    </sheetView>
  </sheetViews>
  <sheetFormatPr defaultColWidth="9.140625" defaultRowHeight="18" customHeight="1" x14ac:dyDescent="0.2"/>
  <cols>
    <col min="1" max="1" width="13.42578125" style="3" customWidth="1"/>
    <col min="2" max="2" width="26.5703125" style="3" customWidth="1"/>
    <col min="3" max="3" width="21.85546875" style="3" customWidth="1"/>
    <col min="4" max="4" width="3.5703125" style="1" customWidth="1"/>
    <col min="5" max="5" width="4.28515625" style="1" customWidth="1"/>
    <col min="6" max="6" width="4" style="1" customWidth="1"/>
    <col min="7" max="7" width="2.140625" style="1" customWidth="1"/>
    <col min="8" max="8" width="14.5703125" style="3" customWidth="1"/>
    <col min="9" max="9" width="26.85546875" style="3" customWidth="1"/>
    <col min="10" max="10" width="23" style="3" customWidth="1"/>
    <col min="11" max="12" width="3.5703125" style="1" customWidth="1"/>
    <col min="13" max="13" width="4.140625" style="1" customWidth="1"/>
    <col min="14" max="14" width="2.28515625" style="1" customWidth="1"/>
    <col min="15" max="15" width="9.85546875" style="2" customWidth="1"/>
    <col min="16" max="16" width="24.140625" style="3" customWidth="1"/>
    <col min="17" max="17" width="19.5703125" style="3" customWidth="1"/>
    <col min="18" max="18" width="5.28515625" style="3" bestFit="1" customWidth="1"/>
    <col min="19" max="19" width="3.85546875" style="3" customWidth="1"/>
    <col min="20" max="20" width="3.7109375" style="3" customWidth="1"/>
    <col min="21" max="16384" width="9.140625" style="3"/>
  </cols>
  <sheetData>
    <row r="1" spans="1:21" ht="18" customHeight="1" x14ac:dyDescent="0.25">
      <c r="A1" s="240" t="s">
        <v>305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21" s="53" customFormat="1" ht="18" customHeight="1" thickBot="1" x14ac:dyDescent="0.3">
      <c r="A2" s="47" t="s">
        <v>0</v>
      </c>
      <c r="B2" s="48"/>
      <c r="C2" s="48"/>
      <c r="D2" s="241" t="s">
        <v>40</v>
      </c>
      <c r="E2" s="242"/>
      <c r="F2" s="242"/>
      <c r="G2" s="242"/>
      <c r="H2" s="49"/>
      <c r="I2" s="50"/>
      <c r="J2" s="51" t="s">
        <v>41</v>
      </c>
      <c r="K2" s="243"/>
      <c r="L2" s="244"/>
      <c r="M2" s="244"/>
      <c r="N2" s="52"/>
    </row>
    <row r="3" spans="1:21" s="53" customFormat="1" ht="18" customHeight="1" thickBot="1" x14ac:dyDescent="0.3">
      <c r="A3" s="47" t="s">
        <v>1</v>
      </c>
      <c r="B3" s="48"/>
      <c r="C3" s="48"/>
      <c r="D3" s="245" t="s">
        <v>42</v>
      </c>
      <c r="E3" s="246"/>
      <c r="F3" s="246"/>
      <c r="G3" s="246"/>
      <c r="H3" s="54">
        <v>2</v>
      </c>
      <c r="I3" s="55"/>
      <c r="J3" s="51" t="s">
        <v>43</v>
      </c>
      <c r="K3" s="268">
        <f ca="1">NOW()</f>
        <v>41429.636266550922</v>
      </c>
      <c r="L3" s="268"/>
      <c r="M3" s="268"/>
      <c r="N3" s="52"/>
    </row>
    <row r="4" spans="1:21" ht="18" customHeight="1" x14ac:dyDescent="0.2">
      <c r="A4" s="4"/>
      <c r="C4" s="134"/>
      <c r="E4" s="5"/>
      <c r="G4" s="3"/>
      <c r="K4" s="138"/>
    </row>
    <row r="5" spans="1:21" ht="18" customHeight="1" x14ac:dyDescent="0.2">
      <c r="A5" s="247" t="s">
        <v>339</v>
      </c>
      <c r="B5" s="248"/>
      <c r="C5" s="135" t="s">
        <v>356</v>
      </c>
      <c r="D5" s="136" t="s">
        <v>18</v>
      </c>
      <c r="E5" s="136" t="s">
        <v>17</v>
      </c>
      <c r="F5" s="136" t="s">
        <v>44</v>
      </c>
      <c r="G5" s="137"/>
      <c r="H5" s="247" t="s">
        <v>343</v>
      </c>
      <c r="I5" s="248"/>
      <c r="J5" s="135" t="s">
        <v>356</v>
      </c>
      <c r="K5" s="136" t="s">
        <v>18</v>
      </c>
      <c r="L5" s="136" t="s">
        <v>17</v>
      </c>
      <c r="M5" s="136" t="s">
        <v>44</v>
      </c>
      <c r="N5" s="6"/>
    </row>
    <row r="6" spans="1:21" ht="18" customHeight="1" x14ac:dyDescent="0.2">
      <c r="A6" s="90" t="s">
        <v>46</v>
      </c>
      <c r="B6" s="90" t="s">
        <v>297</v>
      </c>
      <c r="C6" s="168" t="s">
        <v>283</v>
      </c>
      <c r="D6" s="63">
        <v>2</v>
      </c>
      <c r="E6" s="63" t="s">
        <v>283</v>
      </c>
      <c r="F6" s="63" t="s">
        <v>283</v>
      </c>
      <c r="G6" s="6"/>
      <c r="H6" s="66" t="s">
        <v>48</v>
      </c>
      <c r="I6" s="66" t="s">
        <v>322</v>
      </c>
      <c r="J6" s="162" t="s">
        <v>283</v>
      </c>
      <c r="K6" s="63">
        <v>3</v>
      </c>
      <c r="L6" s="63"/>
      <c r="M6" s="63" t="s">
        <v>283</v>
      </c>
      <c r="N6" s="6"/>
    </row>
    <row r="7" spans="1:21" ht="18" customHeight="1" x14ac:dyDescent="0.2">
      <c r="A7" s="202" t="s">
        <v>47</v>
      </c>
      <c r="B7" s="60" t="s">
        <v>293</v>
      </c>
      <c r="C7" s="167" t="s">
        <v>75</v>
      </c>
      <c r="D7" s="63">
        <v>3</v>
      </c>
      <c r="E7" s="63" t="s">
        <v>283</v>
      </c>
      <c r="F7" s="63" t="s">
        <v>283</v>
      </c>
      <c r="H7" s="89" t="s">
        <v>25</v>
      </c>
      <c r="I7" s="89" t="s">
        <v>298</v>
      </c>
      <c r="J7" s="62" t="s">
        <v>283</v>
      </c>
      <c r="K7" s="63">
        <v>3</v>
      </c>
      <c r="L7" s="63" t="s">
        <v>283</v>
      </c>
      <c r="M7" s="63" t="s">
        <v>283</v>
      </c>
      <c r="N7" s="5"/>
    </row>
    <row r="8" spans="1:21" ht="18" customHeight="1" x14ac:dyDescent="0.2">
      <c r="A8" s="60" t="s">
        <v>23</v>
      </c>
      <c r="B8" s="60" t="s">
        <v>294</v>
      </c>
      <c r="C8" s="167" t="s">
        <v>283</v>
      </c>
      <c r="D8" s="154">
        <v>3</v>
      </c>
      <c r="E8" s="63" t="s">
        <v>283</v>
      </c>
      <c r="F8" s="63" t="s">
        <v>283</v>
      </c>
      <c r="H8" s="89" t="s">
        <v>45</v>
      </c>
      <c r="I8" s="89" t="s">
        <v>299</v>
      </c>
      <c r="J8" s="62" t="s">
        <v>283</v>
      </c>
      <c r="K8" s="63">
        <v>3</v>
      </c>
      <c r="L8" s="63" t="s">
        <v>283</v>
      </c>
      <c r="M8" s="63" t="s">
        <v>283</v>
      </c>
      <c r="Q8" s="2"/>
      <c r="R8" s="2"/>
      <c r="S8" s="2"/>
      <c r="T8" s="1"/>
    </row>
    <row r="9" spans="1:21" ht="18" customHeight="1" x14ac:dyDescent="0.2">
      <c r="A9" s="60" t="s">
        <v>24</v>
      </c>
      <c r="B9" s="89" t="s">
        <v>295</v>
      </c>
      <c r="C9" s="168" t="s">
        <v>283</v>
      </c>
      <c r="D9" s="154">
        <v>3</v>
      </c>
      <c r="E9" s="63" t="s">
        <v>283</v>
      </c>
      <c r="F9" s="63" t="s">
        <v>283</v>
      </c>
      <c r="H9" s="60" t="s">
        <v>24</v>
      </c>
      <c r="I9" s="89" t="s">
        <v>295</v>
      </c>
      <c r="J9" s="62" t="s">
        <v>283</v>
      </c>
      <c r="K9" s="63">
        <v>3</v>
      </c>
      <c r="L9" s="63" t="s">
        <v>283</v>
      </c>
      <c r="M9" s="63" t="s">
        <v>283</v>
      </c>
    </row>
    <row r="10" spans="1:21" ht="21" customHeight="1" x14ac:dyDescent="0.2">
      <c r="A10" s="89" t="s">
        <v>26</v>
      </c>
      <c r="B10" s="89" t="s">
        <v>296</v>
      </c>
      <c r="C10" s="162" t="s">
        <v>27</v>
      </c>
      <c r="D10" s="154">
        <v>3</v>
      </c>
      <c r="E10" s="63" t="s">
        <v>283</v>
      </c>
      <c r="F10" s="63" t="s">
        <v>283</v>
      </c>
      <c r="H10" s="60" t="s">
        <v>49</v>
      </c>
      <c r="I10" s="60" t="s">
        <v>300</v>
      </c>
      <c r="J10" s="263" t="s">
        <v>359</v>
      </c>
      <c r="K10" s="63">
        <v>3</v>
      </c>
      <c r="L10" s="63" t="s">
        <v>283</v>
      </c>
      <c r="M10" s="63" t="s">
        <v>283</v>
      </c>
    </row>
    <row r="11" spans="1:21" ht="18" customHeight="1" x14ac:dyDescent="0.2">
      <c r="D11" s="10">
        <f>SUM(D6:D10)</f>
        <v>14</v>
      </c>
      <c r="E11" s="3"/>
      <c r="F11" s="3"/>
      <c r="H11" s="60" t="s">
        <v>50</v>
      </c>
      <c r="I11" s="60" t="s">
        <v>301</v>
      </c>
      <c r="J11" s="212"/>
      <c r="K11" s="63">
        <v>0</v>
      </c>
      <c r="L11" s="63" t="s">
        <v>283</v>
      </c>
      <c r="M11" s="63" t="s">
        <v>283</v>
      </c>
    </row>
    <row r="12" spans="1:21" ht="18" customHeight="1" x14ac:dyDescent="0.2">
      <c r="C12" s="163"/>
      <c r="D12" s="3"/>
      <c r="H12" s="250" t="s">
        <v>347</v>
      </c>
      <c r="I12" s="250"/>
      <c r="J12" s="251"/>
      <c r="K12" s="10">
        <f>SUM(K6:K11)</f>
        <v>15</v>
      </c>
      <c r="Q12" s="3" t="s">
        <v>328</v>
      </c>
    </row>
    <row r="13" spans="1:21" ht="18" customHeight="1" x14ac:dyDescent="0.2">
      <c r="A13" s="11"/>
      <c r="B13" s="11"/>
      <c r="C13" s="163"/>
      <c r="J13" s="163"/>
    </row>
    <row r="14" spans="1:21" ht="18" customHeight="1" x14ac:dyDescent="0.2">
      <c r="A14" s="247" t="s">
        <v>340</v>
      </c>
      <c r="B14" s="248"/>
      <c r="C14" s="164"/>
      <c r="D14" s="13"/>
      <c r="E14" s="13"/>
      <c r="F14" s="13"/>
      <c r="G14" s="14"/>
      <c r="H14" s="247" t="s">
        <v>344</v>
      </c>
      <c r="I14" s="248"/>
      <c r="J14" s="164"/>
      <c r="K14" s="13"/>
      <c r="L14" s="13"/>
      <c r="M14" s="13"/>
    </row>
    <row r="15" spans="1:21" ht="18" customHeight="1" x14ac:dyDescent="0.2">
      <c r="A15" s="89" t="s">
        <v>28</v>
      </c>
      <c r="B15" s="89" t="s">
        <v>302</v>
      </c>
      <c r="C15" s="165" t="s">
        <v>28</v>
      </c>
      <c r="D15" s="63">
        <v>3</v>
      </c>
      <c r="E15" s="63" t="s">
        <v>283</v>
      </c>
      <c r="F15" s="63" t="s">
        <v>283</v>
      </c>
      <c r="H15" s="68" t="s">
        <v>53</v>
      </c>
      <c r="I15" s="70" t="s">
        <v>54</v>
      </c>
      <c r="J15" s="162" t="s">
        <v>283</v>
      </c>
      <c r="K15" s="154">
        <v>3</v>
      </c>
      <c r="L15" s="63" t="s">
        <v>283</v>
      </c>
      <c r="M15" s="63" t="s">
        <v>283</v>
      </c>
      <c r="N15" s="3"/>
      <c r="Q15" s="125"/>
      <c r="R15" s="125"/>
      <c r="S15" s="125"/>
      <c r="T15" s="126"/>
      <c r="U15" s="72"/>
    </row>
    <row r="16" spans="1:21" ht="18" customHeight="1" x14ac:dyDescent="0.2">
      <c r="A16" s="89" t="s">
        <v>56</v>
      </c>
      <c r="B16" s="89" t="s">
        <v>303</v>
      </c>
      <c r="C16" s="212"/>
      <c r="D16" s="63">
        <v>3</v>
      </c>
      <c r="E16" s="63" t="s">
        <v>283</v>
      </c>
      <c r="F16" s="63" t="s">
        <v>283</v>
      </c>
      <c r="H16" s="68" t="s">
        <v>59</v>
      </c>
      <c r="I16" s="70" t="s">
        <v>60</v>
      </c>
      <c r="J16" s="165" t="s">
        <v>65</v>
      </c>
      <c r="K16" s="154">
        <v>3</v>
      </c>
      <c r="L16" s="63" t="s">
        <v>283</v>
      </c>
      <c r="M16" s="63" t="s">
        <v>283</v>
      </c>
      <c r="Q16" s="127"/>
      <c r="R16" s="127"/>
      <c r="S16" s="125"/>
      <c r="T16" s="126"/>
      <c r="U16" s="72"/>
    </row>
    <row r="17" spans="1:21" ht="18" customHeight="1" x14ac:dyDescent="0.2">
      <c r="A17" s="61" t="s">
        <v>57</v>
      </c>
      <c r="B17" s="61" t="s">
        <v>304</v>
      </c>
      <c r="C17" s="212"/>
      <c r="D17" s="63">
        <v>0</v>
      </c>
      <c r="E17" s="63" t="s">
        <v>283</v>
      </c>
      <c r="F17" s="63" t="s">
        <v>283</v>
      </c>
      <c r="H17" s="68" t="s">
        <v>310</v>
      </c>
      <c r="I17" s="70" t="s">
        <v>311</v>
      </c>
      <c r="J17" s="165" t="s">
        <v>268</v>
      </c>
      <c r="K17" s="154">
        <v>3</v>
      </c>
      <c r="L17" s="63" t="s">
        <v>283</v>
      </c>
      <c r="M17" s="63" t="s">
        <v>283</v>
      </c>
      <c r="Q17" s="72"/>
      <c r="R17" s="127"/>
      <c r="S17" s="125"/>
      <c r="T17" s="126"/>
      <c r="U17" s="72"/>
    </row>
    <row r="18" spans="1:21" ht="18" customHeight="1" x14ac:dyDescent="0.2">
      <c r="A18" s="66" t="s">
        <v>306</v>
      </c>
      <c r="B18" s="66" t="s">
        <v>307</v>
      </c>
      <c r="C18" s="162"/>
      <c r="D18" s="63">
        <v>4</v>
      </c>
      <c r="E18" s="63" t="s">
        <v>283</v>
      </c>
      <c r="F18" s="63" t="s">
        <v>283</v>
      </c>
      <c r="H18" s="68" t="s">
        <v>62</v>
      </c>
      <c r="I18" s="70" t="s">
        <v>63</v>
      </c>
      <c r="J18" s="165" t="s">
        <v>64</v>
      </c>
      <c r="K18" s="63">
        <v>3</v>
      </c>
      <c r="L18" s="63" t="s">
        <v>283</v>
      </c>
      <c r="M18" s="63" t="s">
        <v>283</v>
      </c>
      <c r="Q18" s="2"/>
      <c r="R18" s="2"/>
      <c r="S18" s="2"/>
      <c r="T18" s="1"/>
    </row>
    <row r="19" spans="1:21" ht="18" customHeight="1" x14ac:dyDescent="0.2">
      <c r="A19" s="91" t="s">
        <v>308</v>
      </c>
      <c r="B19" s="91" t="s">
        <v>309</v>
      </c>
      <c r="C19" s="162" t="s">
        <v>283</v>
      </c>
      <c r="D19" s="63">
        <v>1</v>
      </c>
      <c r="E19" s="63" t="s">
        <v>283</v>
      </c>
      <c r="F19" s="63" t="s">
        <v>283</v>
      </c>
      <c r="H19" s="199" t="s">
        <v>351</v>
      </c>
      <c r="I19" s="201" t="s">
        <v>349</v>
      </c>
      <c r="J19" s="162" t="s">
        <v>76</v>
      </c>
      <c r="K19" s="174">
        <v>3</v>
      </c>
      <c r="L19" s="63" t="s">
        <v>283</v>
      </c>
      <c r="M19" s="63" t="s">
        <v>283</v>
      </c>
    </row>
    <row r="20" spans="1:21" ht="18" customHeight="1" x14ac:dyDescent="0.2">
      <c r="A20" s="68" t="s">
        <v>51</v>
      </c>
      <c r="B20" s="69" t="s">
        <v>52</v>
      </c>
      <c r="C20" s="162" t="s">
        <v>283</v>
      </c>
      <c r="D20" s="63">
        <v>3</v>
      </c>
      <c r="E20" s="63" t="s">
        <v>283</v>
      </c>
      <c r="F20" s="63" t="s">
        <v>283</v>
      </c>
      <c r="I20" s="123"/>
      <c r="J20" s="163"/>
      <c r="K20" s="129">
        <f>SUM(K15:K19)</f>
        <v>15</v>
      </c>
      <c r="L20" s="128"/>
      <c r="M20" s="18"/>
    </row>
    <row r="21" spans="1:21" ht="18" customHeight="1" x14ac:dyDescent="0.2">
      <c r="A21" s="199" t="s">
        <v>350</v>
      </c>
      <c r="B21" s="200" t="s">
        <v>55</v>
      </c>
      <c r="C21" s="162" t="s">
        <v>76</v>
      </c>
      <c r="D21" s="155">
        <v>2</v>
      </c>
      <c r="E21" s="63" t="s">
        <v>283</v>
      </c>
      <c r="F21" s="63" t="s">
        <v>283</v>
      </c>
      <c r="H21" s="4"/>
      <c r="I21" s="4"/>
      <c r="J21" s="166"/>
      <c r="K21" s="5"/>
    </row>
    <row r="22" spans="1:21" ht="18" customHeight="1" x14ac:dyDescent="0.2">
      <c r="B22" s="16"/>
      <c r="C22" s="169"/>
      <c r="D22" s="10">
        <f>SUM(D15:D21)</f>
        <v>16</v>
      </c>
      <c r="G22" s="17"/>
      <c r="J22" s="163"/>
    </row>
    <row r="23" spans="1:21" ht="18" customHeight="1" x14ac:dyDescent="0.2">
      <c r="B23" s="16"/>
      <c r="C23" s="163"/>
      <c r="H23" s="11"/>
      <c r="I23" s="11"/>
      <c r="J23" s="125"/>
      <c r="K23" s="126"/>
      <c r="L23" s="126"/>
      <c r="M23" s="126"/>
      <c r="N23" s="126"/>
    </row>
    <row r="24" spans="1:21" ht="18" customHeight="1" x14ac:dyDescent="0.2">
      <c r="A24" s="247" t="s">
        <v>341</v>
      </c>
      <c r="B24" s="248"/>
      <c r="C24" s="170"/>
      <c r="D24" s="157"/>
      <c r="E24" s="157"/>
      <c r="F24" s="157"/>
      <c r="H24" s="247" t="s">
        <v>345</v>
      </c>
      <c r="I24" s="248"/>
      <c r="J24" s="156"/>
      <c r="K24" s="157"/>
      <c r="L24" s="157"/>
      <c r="M24" s="157"/>
      <c r="N24" s="126"/>
    </row>
    <row r="25" spans="1:21" ht="18" customHeight="1" x14ac:dyDescent="0.2">
      <c r="A25" s="68" t="s">
        <v>66</v>
      </c>
      <c r="B25" s="70" t="s">
        <v>67</v>
      </c>
      <c r="C25" s="165" t="s">
        <v>68</v>
      </c>
      <c r="D25" s="63">
        <v>3</v>
      </c>
      <c r="E25" s="63" t="s">
        <v>283</v>
      </c>
      <c r="F25" s="63" t="s">
        <v>283</v>
      </c>
      <c r="H25" s="69" t="s">
        <v>315</v>
      </c>
      <c r="I25" s="69" t="s">
        <v>316</v>
      </c>
      <c r="J25" s="62" t="s">
        <v>283</v>
      </c>
      <c r="K25" s="63">
        <v>3</v>
      </c>
      <c r="L25" s="63" t="s">
        <v>283</v>
      </c>
      <c r="M25" s="63" t="s">
        <v>283</v>
      </c>
      <c r="N25" s="159"/>
    </row>
    <row r="26" spans="1:21" ht="18" customHeight="1" x14ac:dyDescent="0.2">
      <c r="A26" s="68" t="s">
        <v>312</v>
      </c>
      <c r="B26" s="68" t="s">
        <v>313</v>
      </c>
      <c r="C26" s="171" t="s">
        <v>264</v>
      </c>
      <c r="D26" s="63">
        <v>3</v>
      </c>
      <c r="E26" s="63" t="s">
        <v>283</v>
      </c>
      <c r="F26" s="63" t="s">
        <v>283</v>
      </c>
      <c r="H26" s="68" t="s">
        <v>73</v>
      </c>
      <c r="I26" s="68" t="s">
        <v>314</v>
      </c>
      <c r="J26" s="158"/>
      <c r="K26" s="63">
        <v>3</v>
      </c>
      <c r="L26" s="63" t="s">
        <v>283</v>
      </c>
      <c r="M26" s="63" t="s">
        <v>283</v>
      </c>
      <c r="N26" s="126"/>
      <c r="Q26" s="2"/>
    </row>
    <row r="27" spans="1:21" ht="18" customHeight="1" x14ac:dyDescent="0.2">
      <c r="A27" s="203" t="s">
        <v>331</v>
      </c>
      <c r="B27" s="200" t="s">
        <v>334</v>
      </c>
      <c r="C27" s="62"/>
      <c r="D27" s="63">
        <v>4</v>
      </c>
      <c r="E27" s="63" t="s">
        <v>283</v>
      </c>
      <c r="F27" s="63" t="s">
        <v>283</v>
      </c>
      <c r="G27" s="3"/>
      <c r="H27" s="203" t="s">
        <v>331</v>
      </c>
      <c r="I27" s="200" t="s">
        <v>334</v>
      </c>
      <c r="J27" s="62"/>
      <c r="K27" s="63">
        <v>4</v>
      </c>
      <c r="L27" s="63" t="s">
        <v>283</v>
      </c>
      <c r="M27" s="63" t="s">
        <v>283</v>
      </c>
      <c r="N27" s="126"/>
      <c r="Q27" s="2"/>
    </row>
    <row r="28" spans="1:21" ht="18" customHeight="1" x14ac:dyDescent="0.2">
      <c r="A28" s="64" t="s">
        <v>69</v>
      </c>
      <c r="B28" s="64" t="s">
        <v>70</v>
      </c>
      <c r="C28" s="165" t="s">
        <v>28</v>
      </c>
      <c r="D28" s="63">
        <v>3</v>
      </c>
      <c r="E28" s="63" t="s">
        <v>283</v>
      </c>
      <c r="F28" s="63" t="s">
        <v>283</v>
      </c>
      <c r="H28" s="8" t="s">
        <v>71</v>
      </c>
      <c r="I28" s="8" t="s">
        <v>72</v>
      </c>
      <c r="J28" s="62" t="s">
        <v>283</v>
      </c>
      <c r="K28" s="63">
        <v>3</v>
      </c>
      <c r="L28" s="63" t="s">
        <v>283</v>
      </c>
      <c r="M28" s="63" t="s">
        <v>283</v>
      </c>
      <c r="N28" s="126"/>
    </row>
    <row r="29" spans="1:21" ht="18" customHeight="1" x14ac:dyDescent="0.2">
      <c r="A29" s="213" t="s">
        <v>319</v>
      </c>
      <c r="B29" s="213" t="s">
        <v>320</v>
      </c>
      <c r="C29" s="162" t="s">
        <v>321</v>
      </c>
      <c r="D29" s="174">
        <v>3</v>
      </c>
      <c r="E29" s="63" t="s">
        <v>283</v>
      </c>
      <c r="F29" s="63" t="s">
        <v>283</v>
      </c>
      <c r="H29" s="8" t="s">
        <v>71</v>
      </c>
      <c r="I29" s="8" t="s">
        <v>72</v>
      </c>
      <c r="J29" s="62" t="s">
        <v>283</v>
      </c>
      <c r="K29" s="63">
        <v>3</v>
      </c>
      <c r="L29" s="63" t="s">
        <v>283</v>
      </c>
      <c r="M29" s="63" t="s">
        <v>283</v>
      </c>
      <c r="N29" s="126"/>
    </row>
    <row r="30" spans="1:21" ht="18" customHeight="1" x14ac:dyDescent="0.2">
      <c r="A30" s="28"/>
      <c r="B30" s="28"/>
      <c r="C30" s="172"/>
      <c r="D30" s="129">
        <f>SUM(D25:D29)</f>
        <v>16</v>
      </c>
      <c r="E30" s="128" t="s">
        <v>283</v>
      </c>
      <c r="F30" s="18" t="s">
        <v>283</v>
      </c>
      <c r="H30" s="9"/>
      <c r="J30" s="2"/>
      <c r="K30" s="10">
        <f>SUM(K25:K29)</f>
        <v>16</v>
      </c>
    </row>
    <row r="31" spans="1:21" ht="18" customHeight="1" x14ac:dyDescent="0.2">
      <c r="B31" s="16"/>
      <c r="C31" s="163"/>
      <c r="J31" s="2"/>
    </row>
    <row r="32" spans="1:21" ht="18" customHeight="1" x14ac:dyDescent="0.2">
      <c r="A32" s="247" t="s">
        <v>342</v>
      </c>
      <c r="B32" s="248"/>
      <c r="C32" s="164"/>
      <c r="D32" s="13"/>
      <c r="E32" s="13"/>
      <c r="F32" s="13"/>
      <c r="H32" s="247" t="s">
        <v>346</v>
      </c>
      <c r="I32" s="248"/>
      <c r="J32" s="12"/>
      <c r="K32" s="13"/>
      <c r="L32" s="13"/>
      <c r="M32" s="13"/>
    </row>
    <row r="33" spans="1:25" ht="18" customHeight="1" x14ac:dyDescent="0.2">
      <c r="A33" s="124" t="s">
        <v>74</v>
      </c>
      <c r="B33" s="69" t="s">
        <v>316</v>
      </c>
      <c r="C33" s="162" t="s">
        <v>283</v>
      </c>
      <c r="D33" s="154">
        <v>3</v>
      </c>
      <c r="E33" s="63" t="s">
        <v>283</v>
      </c>
      <c r="F33" s="63" t="s">
        <v>283</v>
      </c>
      <c r="H33" s="8" t="s">
        <v>332</v>
      </c>
      <c r="I33" s="8" t="s">
        <v>333</v>
      </c>
      <c r="J33" s="62" t="s">
        <v>357</v>
      </c>
      <c r="K33" s="63">
        <v>3</v>
      </c>
      <c r="L33" s="63" t="s">
        <v>283</v>
      </c>
      <c r="M33" s="63" t="s">
        <v>283</v>
      </c>
      <c r="N33" s="3"/>
      <c r="O33" s="3"/>
    </row>
    <row r="34" spans="1:25" ht="18" customHeight="1" x14ac:dyDescent="0.2">
      <c r="A34" s="69" t="s">
        <v>73</v>
      </c>
      <c r="B34" s="68" t="s">
        <v>314</v>
      </c>
      <c r="C34" s="173" t="s">
        <v>283</v>
      </c>
      <c r="D34" s="63">
        <v>3</v>
      </c>
      <c r="E34" s="155" t="s">
        <v>283</v>
      </c>
      <c r="F34" s="155" t="s">
        <v>283</v>
      </c>
      <c r="H34" s="8" t="s">
        <v>348</v>
      </c>
      <c r="I34" s="8" t="s">
        <v>333</v>
      </c>
      <c r="J34" s="62" t="s">
        <v>283</v>
      </c>
      <c r="K34" s="63">
        <v>3</v>
      </c>
      <c r="L34" s="63" t="s">
        <v>283</v>
      </c>
      <c r="M34" s="63" t="s">
        <v>283</v>
      </c>
      <c r="N34" s="3"/>
      <c r="O34" s="3"/>
    </row>
    <row r="35" spans="1:25" ht="18" customHeight="1" x14ac:dyDescent="0.2">
      <c r="A35" s="69" t="s">
        <v>317</v>
      </c>
      <c r="B35" s="69" t="s">
        <v>318</v>
      </c>
      <c r="C35" s="165" t="s">
        <v>265</v>
      </c>
      <c r="D35" s="63">
        <v>3</v>
      </c>
      <c r="E35" s="63" t="s">
        <v>283</v>
      </c>
      <c r="F35" s="63" t="s">
        <v>283</v>
      </c>
      <c r="H35" s="8" t="s">
        <v>348</v>
      </c>
      <c r="I35" s="8" t="s">
        <v>333</v>
      </c>
      <c r="J35" s="62" t="s">
        <v>283</v>
      </c>
      <c r="K35" s="63">
        <v>3</v>
      </c>
      <c r="L35" s="63" t="s">
        <v>283</v>
      </c>
      <c r="M35" s="63" t="s">
        <v>283</v>
      </c>
    </row>
    <row r="36" spans="1:25" ht="18" customHeight="1" x14ac:dyDescent="0.2">
      <c r="A36" s="8" t="s">
        <v>71</v>
      </c>
      <c r="B36" s="8" t="s">
        <v>72</v>
      </c>
      <c r="C36" s="162" t="s">
        <v>283</v>
      </c>
      <c r="D36" s="63">
        <v>3</v>
      </c>
      <c r="E36" s="63" t="s">
        <v>283</v>
      </c>
      <c r="F36" s="63" t="s">
        <v>283</v>
      </c>
      <c r="H36" s="8" t="s">
        <v>71</v>
      </c>
      <c r="I36" s="8" t="s">
        <v>72</v>
      </c>
      <c r="J36" s="15"/>
      <c r="K36" s="7">
        <v>4</v>
      </c>
      <c r="L36" s="7" t="s">
        <v>283</v>
      </c>
      <c r="M36" s="7" t="s">
        <v>283</v>
      </c>
    </row>
    <row r="37" spans="1:25" ht="18" customHeight="1" x14ac:dyDescent="0.2">
      <c r="A37" s="8" t="s">
        <v>71</v>
      </c>
      <c r="B37" s="8" t="s">
        <v>72</v>
      </c>
      <c r="C37" s="62" t="s">
        <v>283</v>
      </c>
      <c r="D37" s="63">
        <v>3</v>
      </c>
      <c r="E37" s="63" t="s">
        <v>283</v>
      </c>
      <c r="F37" s="63" t="s">
        <v>283</v>
      </c>
      <c r="H37" s="8"/>
      <c r="I37" s="8"/>
      <c r="J37" s="15"/>
      <c r="K37" s="7"/>
      <c r="L37" s="7"/>
      <c r="M37" s="19"/>
      <c r="N37" s="3"/>
    </row>
    <row r="38" spans="1:25" ht="18" customHeight="1" x14ac:dyDescent="0.2">
      <c r="B38" s="1"/>
      <c r="C38" s="126"/>
      <c r="D38" s="160">
        <f>SUM(D33:D37)</f>
        <v>15</v>
      </c>
      <c r="E38" s="126"/>
      <c r="F38" s="161"/>
      <c r="G38" s="17"/>
      <c r="H38" s="75"/>
      <c r="K38" s="10">
        <f>SUM(K33:K37)</f>
        <v>13</v>
      </c>
      <c r="M38" s="18"/>
    </row>
    <row r="39" spans="1:25" ht="18" customHeight="1" x14ac:dyDescent="0.2">
      <c r="A39" s="20" t="s">
        <v>19</v>
      </c>
      <c r="B39" s="23" t="s">
        <v>21</v>
      </c>
      <c r="C39" s="1"/>
      <c r="D39" s="76"/>
      <c r="E39" s="76"/>
      <c r="F39" s="76"/>
      <c r="J39" s="21" t="s">
        <v>4</v>
      </c>
      <c r="K39" s="10">
        <f>SUM(K38,K30,K20,K12,D11,D22,D30,D38)</f>
        <v>120</v>
      </c>
    </row>
    <row r="40" spans="1:25" ht="18" customHeight="1" x14ac:dyDescent="0.2">
      <c r="A40" s="22" t="s">
        <v>20</v>
      </c>
      <c r="B40" s="65" t="s">
        <v>77</v>
      </c>
      <c r="C40" s="1"/>
      <c r="J40" s="1"/>
      <c r="L40" s="2"/>
      <c r="M40" s="3"/>
      <c r="N40" s="3"/>
      <c r="O40" s="3"/>
    </row>
    <row r="41" spans="1:25" ht="18" customHeight="1" x14ac:dyDescent="0.25">
      <c r="A41" s="24" t="s">
        <v>22</v>
      </c>
      <c r="B41" s="204" t="s">
        <v>336</v>
      </c>
      <c r="C41" s="249" t="s">
        <v>3</v>
      </c>
      <c r="D41" s="249"/>
      <c r="E41" s="249"/>
      <c r="F41" s="249"/>
      <c r="G41" s="249"/>
      <c r="H41" s="249"/>
      <c r="I41" s="249"/>
      <c r="J41" s="2"/>
      <c r="L41" s="2"/>
      <c r="M41" s="3"/>
      <c r="N41" s="3"/>
      <c r="O41" s="3"/>
    </row>
    <row r="42" spans="1:25" ht="12" customHeight="1" x14ac:dyDescent="0.25">
      <c r="A42" s="240" t="str">
        <f>A1</f>
        <v>Bachelor of Science in Economics (Fall 2013)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3"/>
      <c r="O42" s="3"/>
    </row>
    <row r="43" spans="1:25" ht="12" customHeight="1" x14ac:dyDescent="0.2">
      <c r="A43" s="37" t="s">
        <v>29</v>
      </c>
      <c r="B43" s="37"/>
      <c r="C43" s="37"/>
      <c r="D43" s="77"/>
      <c r="E43" s="77"/>
      <c r="F43" s="27"/>
      <c r="G43" s="27"/>
      <c r="H43" s="29" t="s">
        <v>337</v>
      </c>
      <c r="I43" s="29"/>
      <c r="J43" s="149"/>
      <c r="K43" s="77"/>
      <c r="L43" s="77"/>
      <c r="M43" s="27"/>
      <c r="O43" s="3"/>
    </row>
    <row r="44" spans="1:25" s="25" customFormat="1" ht="12" customHeight="1" x14ac:dyDescent="0.25">
      <c r="A44" s="29" t="s">
        <v>5</v>
      </c>
      <c r="B44" s="29" t="s">
        <v>30</v>
      </c>
      <c r="C44" s="149"/>
      <c r="D44" s="56">
        <f>SUM(D45:D46)</f>
        <v>6</v>
      </c>
      <c r="E44" s="57" t="s">
        <v>17</v>
      </c>
      <c r="F44" s="26" t="s">
        <v>44</v>
      </c>
      <c r="G44" s="27"/>
      <c r="H44" s="29" t="s">
        <v>335</v>
      </c>
      <c r="I44" s="29"/>
      <c r="J44" s="206"/>
      <c r="K44" s="56">
        <v>14</v>
      </c>
      <c r="L44" s="57" t="s">
        <v>17</v>
      </c>
      <c r="M44" s="57" t="s">
        <v>2</v>
      </c>
    </row>
    <row r="45" spans="1:25" s="28" customFormat="1" ht="12" customHeight="1" x14ac:dyDescent="0.2">
      <c r="A45" s="78" t="str">
        <f t="shared" ref="A45:F45" si="0">H7</f>
        <v>ENGL 101</v>
      </c>
      <c r="B45" s="78" t="str">
        <f t="shared" si="0"/>
        <v>Composition I (SGR #1)</v>
      </c>
      <c r="C45" s="150" t="str">
        <f t="shared" si="0"/>
        <v xml:space="preserve"> </v>
      </c>
      <c r="D45" s="79">
        <f t="shared" si="0"/>
        <v>3</v>
      </c>
      <c r="E45" s="79" t="str">
        <f t="shared" si="0"/>
        <v xml:space="preserve"> </v>
      </c>
      <c r="F45" s="79" t="str">
        <f t="shared" si="0"/>
        <v xml:space="preserve"> </v>
      </c>
      <c r="G45" s="27"/>
      <c r="H45" s="210" t="s">
        <v>323</v>
      </c>
      <c r="I45" s="139"/>
      <c r="J45" s="143"/>
      <c r="K45" s="143"/>
      <c r="L45" s="143"/>
      <c r="M45" s="143"/>
      <c r="Y45" s="3"/>
    </row>
    <row r="46" spans="1:25" s="28" customFormat="1" ht="12" customHeight="1" x14ac:dyDescent="0.25">
      <c r="A46" s="78" t="str">
        <f t="shared" ref="A46:F46" si="1">A15</f>
        <v>ENGL 201</v>
      </c>
      <c r="B46" s="78" t="str">
        <f t="shared" si="1"/>
        <v>Composition II (SGR #1)</v>
      </c>
      <c r="C46" s="151" t="str">
        <f t="shared" si="1"/>
        <v>ENGL 201</v>
      </c>
      <c r="D46" s="79">
        <f t="shared" si="1"/>
        <v>3</v>
      </c>
      <c r="E46" s="79" t="str">
        <f t="shared" si="1"/>
        <v xml:space="preserve"> </v>
      </c>
      <c r="F46" s="79" t="str">
        <f t="shared" si="1"/>
        <v xml:space="preserve"> </v>
      </c>
      <c r="G46" s="27"/>
      <c r="H46" s="139" t="s">
        <v>323</v>
      </c>
      <c r="I46" s="148"/>
      <c r="J46" s="261"/>
      <c r="K46" s="143"/>
      <c r="L46" s="143"/>
      <c r="M46" s="143"/>
      <c r="O46" s="3"/>
      <c r="P46" s="3"/>
      <c r="Q46" s="3"/>
      <c r="R46" s="3"/>
      <c r="Y46" s="25"/>
    </row>
    <row r="47" spans="1:25" s="28" customFormat="1" ht="12" customHeight="1" x14ac:dyDescent="0.2">
      <c r="C47" s="152"/>
      <c r="D47" s="27"/>
      <c r="E47" s="27"/>
      <c r="F47" s="27"/>
      <c r="G47" s="27"/>
      <c r="H47" s="142" t="s">
        <v>324</v>
      </c>
      <c r="I47" s="142"/>
      <c r="J47" s="261"/>
      <c r="K47" s="143"/>
      <c r="L47" s="143"/>
      <c r="M47" s="143"/>
      <c r="O47" s="3"/>
      <c r="P47" s="3"/>
      <c r="Q47" s="3"/>
      <c r="R47" s="3"/>
    </row>
    <row r="48" spans="1:25" s="28" customFormat="1" ht="12" customHeight="1" x14ac:dyDescent="0.2">
      <c r="A48" s="29" t="s">
        <v>8</v>
      </c>
      <c r="B48" s="29" t="s">
        <v>31</v>
      </c>
      <c r="C48" s="153"/>
      <c r="D48" s="30">
        <f>D49</f>
        <v>3</v>
      </c>
      <c r="E48" s="31"/>
      <c r="F48" s="27"/>
      <c r="G48" s="27"/>
      <c r="H48" s="142" t="s">
        <v>324</v>
      </c>
      <c r="I48" s="142"/>
      <c r="J48" s="261"/>
      <c r="K48" s="143"/>
      <c r="L48" s="143"/>
      <c r="M48" s="143"/>
      <c r="O48" s="3"/>
      <c r="P48" s="3"/>
      <c r="Q48" s="3"/>
      <c r="R48" s="3"/>
      <c r="Y48" s="3"/>
    </row>
    <row r="49" spans="1:25" s="28" customFormat="1" ht="12" customHeight="1" x14ac:dyDescent="0.2">
      <c r="A49" s="78" t="str">
        <f t="shared" ref="A49:F49" si="2">A8</f>
        <v>SPCM 101</v>
      </c>
      <c r="B49" s="78" t="str">
        <f t="shared" si="2"/>
        <v>Fundamentals of Speech (SGR #2)</v>
      </c>
      <c r="C49" s="150" t="str">
        <f t="shared" si="2"/>
        <v xml:space="preserve"> </v>
      </c>
      <c r="D49" s="79">
        <f t="shared" si="2"/>
        <v>3</v>
      </c>
      <c r="E49" s="79" t="str">
        <f t="shared" si="2"/>
        <v xml:space="preserve"> </v>
      </c>
      <c r="F49" s="79" t="str">
        <f t="shared" si="2"/>
        <v xml:space="preserve"> </v>
      </c>
      <c r="G49" s="34"/>
      <c r="H49" s="29" t="s">
        <v>325</v>
      </c>
      <c r="I49" s="29"/>
      <c r="J49" s="149"/>
      <c r="K49" s="144">
        <v>8</v>
      </c>
      <c r="L49" s="26"/>
      <c r="M49" s="26"/>
      <c r="O49" s="3"/>
      <c r="P49" s="3"/>
      <c r="Q49" s="3"/>
      <c r="R49" s="3"/>
      <c r="Y49" s="3"/>
    </row>
    <row r="50" spans="1:25" s="28" customFormat="1" ht="12" customHeight="1" x14ac:dyDescent="0.2">
      <c r="C50" s="152"/>
      <c r="D50" s="27"/>
      <c r="E50" s="27"/>
      <c r="F50" s="27"/>
      <c r="G50" s="27"/>
      <c r="H50" s="139" t="s">
        <v>24</v>
      </c>
      <c r="I50" s="139" t="s">
        <v>326</v>
      </c>
      <c r="J50" s="145"/>
      <c r="K50" s="140">
        <v>3</v>
      </c>
      <c r="L50" s="140"/>
      <c r="M50" s="140"/>
      <c r="O50" s="3"/>
      <c r="P50" s="3"/>
      <c r="Q50" s="3"/>
      <c r="R50" s="3"/>
      <c r="Y50" s="3"/>
    </row>
    <row r="51" spans="1:25" s="28" customFormat="1" ht="12" customHeight="1" x14ac:dyDescent="0.2">
      <c r="A51" s="29" t="s">
        <v>9</v>
      </c>
      <c r="B51" s="29" t="s">
        <v>32</v>
      </c>
      <c r="C51" s="149"/>
      <c r="D51" s="30">
        <f>SUM(D52:D53)</f>
        <v>6</v>
      </c>
      <c r="E51" s="31"/>
      <c r="F51" s="27"/>
      <c r="G51" s="27"/>
      <c r="H51" s="139" t="s">
        <v>24</v>
      </c>
      <c r="I51" s="139" t="s">
        <v>326</v>
      </c>
      <c r="J51" s="145"/>
      <c r="K51" s="140">
        <v>3</v>
      </c>
      <c r="L51" s="140"/>
      <c r="M51" s="140"/>
      <c r="O51" s="3"/>
      <c r="P51" s="3"/>
      <c r="Q51" s="3"/>
      <c r="R51" s="3"/>
      <c r="Y51" s="3"/>
    </row>
    <row r="52" spans="1:25" s="28" customFormat="1" ht="12" customHeight="1" x14ac:dyDescent="0.2">
      <c r="A52" s="78" t="str">
        <f>A7</f>
        <v>ECON 202</v>
      </c>
      <c r="B52" s="78" t="str">
        <f>B7</f>
        <v>Principles of Macroeconomics (SGR #3)</v>
      </c>
      <c r="C52" s="150"/>
      <c r="D52" s="79">
        <f>D7</f>
        <v>3</v>
      </c>
      <c r="E52" s="79" t="str">
        <f>E7</f>
        <v xml:space="preserve"> </v>
      </c>
      <c r="F52" s="79" t="str">
        <f>F7</f>
        <v xml:space="preserve"> </v>
      </c>
      <c r="G52" s="27"/>
      <c r="H52" s="139" t="s">
        <v>330</v>
      </c>
      <c r="I52" s="146" t="s">
        <v>55</v>
      </c>
      <c r="J52" s="141"/>
      <c r="K52" s="140">
        <v>2</v>
      </c>
      <c r="L52" s="140" t="s">
        <v>283</v>
      </c>
      <c r="M52" s="140" t="s">
        <v>283</v>
      </c>
      <c r="O52" s="3"/>
      <c r="P52" s="3"/>
      <c r="Q52" s="3"/>
      <c r="R52" s="3"/>
      <c r="Y52" s="3"/>
    </row>
    <row r="53" spans="1:25" s="28" customFormat="1" ht="12" customHeight="1" x14ac:dyDescent="0.2">
      <c r="A53" s="78" t="str">
        <f t="shared" ref="A53:F53" si="3">H8</f>
        <v>SGR #3</v>
      </c>
      <c r="B53" s="78" t="str">
        <f t="shared" si="3"/>
        <v>Social Sciences/Diversity (SGR #3)</v>
      </c>
      <c r="C53" s="150" t="str">
        <f t="shared" si="3"/>
        <v xml:space="preserve"> </v>
      </c>
      <c r="D53" s="79">
        <f t="shared" si="3"/>
        <v>3</v>
      </c>
      <c r="E53" s="79" t="str">
        <f t="shared" si="3"/>
        <v xml:space="preserve"> </v>
      </c>
      <c r="F53" s="79" t="str">
        <f t="shared" si="3"/>
        <v xml:space="preserve"> </v>
      </c>
      <c r="G53" s="27"/>
      <c r="H53" s="29" t="s">
        <v>327</v>
      </c>
      <c r="I53" s="29"/>
      <c r="J53" s="149"/>
      <c r="K53" s="144">
        <v>12</v>
      </c>
      <c r="L53" s="26"/>
      <c r="M53" s="26"/>
      <c r="O53" s="3"/>
      <c r="P53" s="3"/>
      <c r="Q53" s="3"/>
      <c r="R53" s="3"/>
      <c r="Y53" s="3"/>
    </row>
    <row r="54" spans="1:25" s="28" customFormat="1" ht="12" customHeight="1" x14ac:dyDescent="0.2">
      <c r="C54" s="152"/>
      <c r="D54" s="27"/>
      <c r="E54" s="27"/>
      <c r="F54" s="27"/>
      <c r="G54" s="27"/>
      <c r="H54" s="146" t="s">
        <v>330</v>
      </c>
      <c r="I54" s="146" t="s">
        <v>329</v>
      </c>
      <c r="J54" s="207"/>
      <c r="K54" s="140">
        <v>3</v>
      </c>
      <c r="L54" s="140" t="s">
        <v>283</v>
      </c>
      <c r="M54" s="140" t="s">
        <v>283</v>
      </c>
      <c r="O54" s="3"/>
      <c r="P54" s="3"/>
      <c r="Q54" s="3"/>
      <c r="R54" s="3"/>
      <c r="Y54" s="3"/>
    </row>
    <row r="55" spans="1:25" s="28" customFormat="1" ht="12" customHeight="1" x14ac:dyDescent="0.2">
      <c r="A55" s="29" t="s">
        <v>10</v>
      </c>
      <c r="B55" s="29" t="s">
        <v>33</v>
      </c>
      <c r="C55" s="149"/>
      <c r="D55" s="30">
        <f>SUM(D56:D57)</f>
        <v>6</v>
      </c>
      <c r="E55" s="31"/>
      <c r="F55" s="27"/>
      <c r="G55" s="27"/>
      <c r="H55" s="146" t="s">
        <v>45</v>
      </c>
      <c r="I55" s="146" t="s">
        <v>299</v>
      </c>
      <c r="J55" s="207"/>
      <c r="K55" s="140">
        <v>3</v>
      </c>
      <c r="L55" s="140" t="s">
        <v>283</v>
      </c>
      <c r="M55" s="140" t="s">
        <v>283</v>
      </c>
      <c r="O55" s="3"/>
      <c r="P55" s="3"/>
      <c r="Q55" s="3"/>
      <c r="R55" s="3"/>
      <c r="Y55" s="3"/>
    </row>
    <row r="56" spans="1:25" s="28" customFormat="1" ht="12" customHeight="1" x14ac:dyDescent="0.2">
      <c r="A56" s="78" t="str">
        <f t="shared" ref="A56:F56" si="4">A9</f>
        <v>SGR #4</v>
      </c>
      <c r="B56" s="78" t="str">
        <f t="shared" si="4"/>
        <v>Humanities/Arts Diversity (SGR #4)</v>
      </c>
      <c r="C56" s="150" t="str">
        <f t="shared" si="4"/>
        <v xml:space="preserve"> </v>
      </c>
      <c r="D56" s="79">
        <f t="shared" si="4"/>
        <v>3</v>
      </c>
      <c r="E56" s="79" t="str">
        <f t="shared" si="4"/>
        <v xml:space="preserve"> </v>
      </c>
      <c r="F56" s="79" t="str">
        <f t="shared" si="4"/>
        <v xml:space="preserve"> </v>
      </c>
      <c r="G56" s="27"/>
      <c r="H56" s="139" t="s">
        <v>48</v>
      </c>
      <c r="I56" s="147" t="s">
        <v>322</v>
      </c>
      <c r="J56" s="141"/>
      <c r="K56" s="140">
        <v>3</v>
      </c>
      <c r="L56" s="140"/>
      <c r="M56" s="140" t="s">
        <v>283</v>
      </c>
      <c r="O56" s="3"/>
      <c r="P56" s="3"/>
      <c r="Q56" s="3"/>
      <c r="R56" s="3"/>
      <c r="Y56" s="3"/>
    </row>
    <row r="57" spans="1:25" s="28" customFormat="1" ht="12" customHeight="1" x14ac:dyDescent="0.2">
      <c r="A57" s="78" t="str">
        <f t="shared" ref="A57:F57" si="5">H9</f>
        <v>SGR #4</v>
      </c>
      <c r="B57" s="78" t="str">
        <f t="shared" si="5"/>
        <v>Humanities/Arts Diversity (SGR #4)</v>
      </c>
      <c r="C57" s="150" t="str">
        <f t="shared" si="5"/>
        <v xml:space="preserve"> </v>
      </c>
      <c r="D57" s="79">
        <f t="shared" si="5"/>
        <v>3</v>
      </c>
      <c r="E57" s="79" t="str">
        <f t="shared" si="5"/>
        <v xml:space="preserve"> </v>
      </c>
      <c r="F57" s="79" t="str">
        <f t="shared" si="5"/>
        <v xml:space="preserve"> </v>
      </c>
      <c r="G57" s="27"/>
      <c r="H57" s="146" t="s">
        <v>47</v>
      </c>
      <c r="I57" s="146" t="s">
        <v>293</v>
      </c>
      <c r="J57" s="207"/>
      <c r="K57" s="140">
        <v>3</v>
      </c>
      <c r="L57" s="140" t="s">
        <v>283</v>
      </c>
      <c r="M57" s="140" t="s">
        <v>283</v>
      </c>
      <c r="O57" s="3"/>
      <c r="P57" s="3"/>
      <c r="Q57" s="3"/>
      <c r="R57" s="3"/>
      <c r="Y57" s="3"/>
    </row>
    <row r="58" spans="1:25" s="28" customFormat="1" ht="12" customHeight="1" x14ac:dyDescent="0.2">
      <c r="C58" s="152"/>
      <c r="D58" s="27"/>
      <c r="E58" s="27"/>
      <c r="F58" s="27"/>
      <c r="G58" s="27"/>
      <c r="H58" s="195" t="s">
        <v>355</v>
      </c>
      <c r="I58" s="195"/>
      <c r="J58" s="196"/>
      <c r="K58" s="4">
        <f>SUM(K59:K69)</f>
        <v>33</v>
      </c>
      <c r="L58" s="197"/>
      <c r="M58" s="198"/>
      <c r="O58" s="3"/>
      <c r="P58" s="3"/>
      <c r="Q58" s="3"/>
      <c r="R58" s="3"/>
      <c r="Y58" s="3"/>
    </row>
    <row r="59" spans="1:25" s="28" customFormat="1" ht="12" customHeight="1" x14ac:dyDescent="0.2">
      <c r="A59" s="29" t="s">
        <v>11</v>
      </c>
      <c r="B59" s="29" t="s">
        <v>34</v>
      </c>
      <c r="C59" s="153"/>
      <c r="D59" s="30">
        <f>D60</f>
        <v>3</v>
      </c>
      <c r="E59" s="31"/>
      <c r="F59" s="27"/>
      <c r="G59" s="27"/>
      <c r="H59" s="199" t="s">
        <v>59</v>
      </c>
      <c r="I59" s="199" t="s">
        <v>60</v>
      </c>
      <c r="J59" s="264" t="s">
        <v>65</v>
      </c>
      <c r="K59" s="260">
        <v>3</v>
      </c>
      <c r="L59" s="260" t="s">
        <v>283</v>
      </c>
      <c r="M59" s="260" t="s">
        <v>283</v>
      </c>
      <c r="O59" s="3"/>
      <c r="P59" s="3"/>
      <c r="Q59" s="3"/>
      <c r="R59" s="3"/>
      <c r="Y59" s="3"/>
    </row>
    <row r="60" spans="1:25" s="28" customFormat="1" ht="12" customHeight="1" x14ac:dyDescent="0.2">
      <c r="A60" s="78" t="str">
        <f t="shared" ref="A60:F60" si="6">A10</f>
        <v>SGR #5</v>
      </c>
      <c r="B60" s="78" t="str">
        <f t="shared" si="6"/>
        <v>Mathematics (SGR #5)</v>
      </c>
      <c r="C60" s="150" t="str">
        <f t="shared" si="6"/>
        <v>Math 102 or higher</v>
      </c>
      <c r="D60" s="79">
        <f t="shared" si="6"/>
        <v>3</v>
      </c>
      <c r="E60" s="79" t="str">
        <f t="shared" si="6"/>
        <v xml:space="preserve"> </v>
      </c>
      <c r="F60" s="79" t="str">
        <f t="shared" si="6"/>
        <v xml:space="preserve"> </v>
      </c>
      <c r="G60" s="27"/>
      <c r="H60" s="199" t="s">
        <v>66</v>
      </c>
      <c r="I60" s="199" t="s">
        <v>67</v>
      </c>
      <c r="J60" s="264" t="s">
        <v>68</v>
      </c>
      <c r="K60" s="260">
        <v>3</v>
      </c>
      <c r="L60" s="260" t="s">
        <v>283</v>
      </c>
      <c r="M60" s="260" t="s">
        <v>283</v>
      </c>
      <c r="O60" s="3"/>
      <c r="P60" s="3"/>
      <c r="Q60" s="3"/>
      <c r="R60" s="3"/>
      <c r="Y60" s="3"/>
    </row>
    <row r="61" spans="1:25" s="28" customFormat="1" ht="12" customHeight="1" x14ac:dyDescent="0.2">
      <c r="C61" s="152"/>
      <c r="D61" s="27"/>
      <c r="E61" s="27"/>
      <c r="F61" s="27"/>
      <c r="G61" s="27"/>
      <c r="H61" s="199" t="s">
        <v>310</v>
      </c>
      <c r="I61" s="199" t="s">
        <v>311</v>
      </c>
      <c r="J61" s="264" t="s">
        <v>268</v>
      </c>
      <c r="K61" s="260">
        <v>3</v>
      </c>
      <c r="L61" s="260" t="s">
        <v>283</v>
      </c>
      <c r="M61" s="260" t="s">
        <v>283</v>
      </c>
      <c r="O61" s="3"/>
      <c r="P61" s="3"/>
      <c r="Q61" s="3"/>
      <c r="R61" s="3"/>
      <c r="Y61" s="3"/>
    </row>
    <row r="62" spans="1:25" s="28" customFormat="1" ht="12" customHeight="1" x14ac:dyDescent="0.2">
      <c r="A62" s="29" t="s">
        <v>12</v>
      </c>
      <c r="B62" s="29" t="s">
        <v>35</v>
      </c>
      <c r="C62" s="153"/>
      <c r="D62" s="30">
        <f>SUM(D63:D66)</f>
        <v>6</v>
      </c>
      <c r="E62" s="31"/>
      <c r="F62" s="27"/>
      <c r="G62" s="27"/>
      <c r="H62" s="199" t="s">
        <v>312</v>
      </c>
      <c r="I62" s="199" t="s">
        <v>313</v>
      </c>
      <c r="J62" s="264" t="s">
        <v>264</v>
      </c>
      <c r="K62" s="260">
        <v>3</v>
      </c>
      <c r="L62" s="260" t="s">
        <v>283</v>
      </c>
      <c r="M62" s="260" t="s">
        <v>283</v>
      </c>
      <c r="O62" s="3"/>
      <c r="P62" s="3"/>
      <c r="Q62" s="3"/>
      <c r="R62" s="3"/>
      <c r="Y62" s="3"/>
    </row>
    <row r="63" spans="1:25" s="28" customFormat="1" ht="21.75" customHeight="1" x14ac:dyDescent="0.2">
      <c r="A63" s="78" t="str">
        <f t="shared" ref="A63:F64" si="7">H10</f>
        <v>BIOL 101</v>
      </c>
      <c r="B63" s="78" t="str">
        <f t="shared" si="7"/>
        <v>Biology Survey I (SGR #6)</v>
      </c>
      <c r="C63" s="266" t="str">
        <f t="shared" si="7"/>
        <v>Recommended sequence- selection is most efficient</v>
      </c>
      <c r="D63" s="79">
        <f t="shared" si="7"/>
        <v>3</v>
      </c>
      <c r="E63" s="79" t="str">
        <f t="shared" si="7"/>
        <v xml:space="preserve"> </v>
      </c>
      <c r="F63" s="79" t="str">
        <f t="shared" si="7"/>
        <v xml:space="preserve"> </v>
      </c>
      <c r="G63" s="27"/>
      <c r="H63" s="199" t="s">
        <v>317</v>
      </c>
      <c r="I63" s="199" t="s">
        <v>318</v>
      </c>
      <c r="J63" s="264" t="s">
        <v>265</v>
      </c>
      <c r="K63" s="260">
        <v>3</v>
      </c>
      <c r="L63" s="260" t="s">
        <v>283</v>
      </c>
      <c r="M63" s="260" t="s">
        <v>283</v>
      </c>
      <c r="O63" s="3"/>
      <c r="P63" s="3"/>
      <c r="Q63" s="3"/>
      <c r="R63" s="3"/>
      <c r="Y63" s="3"/>
    </row>
    <row r="64" spans="1:25" s="28" customFormat="1" ht="12" customHeight="1" x14ac:dyDescent="0.2">
      <c r="A64" s="78" t="str">
        <f t="shared" si="7"/>
        <v>BIOL 101L</v>
      </c>
      <c r="B64" s="78" t="str">
        <f t="shared" si="7"/>
        <v>Biology Survey I Lab (SGR #6)</v>
      </c>
      <c r="C64" s="208"/>
      <c r="D64" s="79">
        <f t="shared" si="7"/>
        <v>0</v>
      </c>
      <c r="E64" s="79" t="str">
        <f t="shared" si="7"/>
        <v xml:space="preserve"> </v>
      </c>
      <c r="F64" s="79" t="str">
        <f t="shared" si="7"/>
        <v xml:space="preserve"> </v>
      </c>
      <c r="G64" s="27"/>
      <c r="H64" s="199" t="s">
        <v>315</v>
      </c>
      <c r="I64" s="199" t="s">
        <v>316</v>
      </c>
      <c r="J64" s="264" t="s">
        <v>283</v>
      </c>
      <c r="K64" s="260">
        <v>3</v>
      </c>
      <c r="L64" s="260" t="s">
        <v>283</v>
      </c>
      <c r="M64" s="260" t="s">
        <v>283</v>
      </c>
      <c r="O64" s="3"/>
      <c r="P64" s="3"/>
      <c r="Q64" s="3"/>
      <c r="R64" s="3"/>
      <c r="Y64" s="3"/>
    </row>
    <row r="65" spans="1:26" s="28" customFormat="1" ht="12" customHeight="1" x14ac:dyDescent="0.2">
      <c r="A65" s="61" t="str">
        <f t="shared" ref="A65:F66" si="8">A16</f>
        <v>BIOL 103</v>
      </c>
      <c r="B65" s="61" t="str">
        <f t="shared" si="8"/>
        <v>Biology Survey II (SGR #6)</v>
      </c>
      <c r="C65" s="209"/>
      <c r="D65" s="83">
        <f t="shared" si="8"/>
        <v>3</v>
      </c>
      <c r="E65" s="83" t="str">
        <f t="shared" si="8"/>
        <v xml:space="preserve"> </v>
      </c>
      <c r="F65" s="83" t="str">
        <f t="shared" si="8"/>
        <v xml:space="preserve"> </v>
      </c>
      <c r="G65" s="27"/>
      <c r="H65" s="199" t="s">
        <v>74</v>
      </c>
      <c r="I65" s="199" t="s">
        <v>316</v>
      </c>
      <c r="J65" s="264" t="s">
        <v>283</v>
      </c>
      <c r="K65" s="260">
        <v>3</v>
      </c>
      <c r="L65" s="260"/>
      <c r="M65" s="260"/>
      <c r="O65" s="3"/>
      <c r="P65" s="3"/>
      <c r="Q65" s="3"/>
      <c r="R65" s="3"/>
      <c r="Y65" s="3"/>
    </row>
    <row r="66" spans="1:26" s="28" customFormat="1" ht="12" customHeight="1" x14ac:dyDescent="0.2">
      <c r="A66" s="61" t="str">
        <f t="shared" si="8"/>
        <v>BIOL 103L</v>
      </c>
      <c r="B66" s="61" t="str">
        <f t="shared" si="8"/>
        <v>Biology Survey II Lab (SGR #6)</v>
      </c>
      <c r="C66" s="209"/>
      <c r="D66" s="83">
        <f t="shared" si="8"/>
        <v>0</v>
      </c>
      <c r="E66" s="83" t="str">
        <f t="shared" si="8"/>
        <v xml:space="preserve"> </v>
      </c>
      <c r="F66" s="83" t="str">
        <f t="shared" si="8"/>
        <v xml:space="preserve"> </v>
      </c>
      <c r="G66" s="27"/>
      <c r="H66" s="199" t="s">
        <v>69</v>
      </c>
      <c r="I66" s="199" t="s">
        <v>70</v>
      </c>
      <c r="J66" s="264" t="s">
        <v>28</v>
      </c>
      <c r="K66" s="260">
        <v>3</v>
      </c>
      <c r="L66" s="260" t="s">
        <v>283</v>
      </c>
      <c r="M66" s="260" t="s">
        <v>283</v>
      </c>
      <c r="O66" s="3"/>
      <c r="P66" s="3"/>
      <c r="Q66" s="3"/>
      <c r="R66" s="3"/>
      <c r="Y66" s="3"/>
    </row>
    <row r="67" spans="1:26" s="28" customFormat="1" ht="12" customHeight="1" x14ac:dyDescent="0.2">
      <c r="A67" s="37"/>
      <c r="B67" s="29"/>
      <c r="C67" s="153"/>
      <c r="D67" s="77"/>
      <c r="E67" s="77"/>
      <c r="F67" s="27"/>
      <c r="G67" s="27"/>
      <c r="H67" s="199" t="s">
        <v>332</v>
      </c>
      <c r="I67" s="199" t="s">
        <v>333</v>
      </c>
      <c r="J67" s="259"/>
      <c r="K67" s="260">
        <v>3</v>
      </c>
      <c r="L67" s="260" t="s">
        <v>283</v>
      </c>
      <c r="M67" s="260" t="s">
        <v>283</v>
      </c>
      <c r="O67" s="3"/>
      <c r="P67" s="3"/>
      <c r="Q67" s="3"/>
      <c r="R67" s="3"/>
      <c r="Y67" s="3"/>
    </row>
    <row r="68" spans="1:26" s="28" customFormat="1" ht="12" customHeight="1" x14ac:dyDescent="0.2">
      <c r="A68" s="37" t="s">
        <v>36</v>
      </c>
      <c r="B68" s="29"/>
      <c r="C68" s="188"/>
      <c r="D68" s="77"/>
      <c r="E68" s="77"/>
      <c r="F68" s="27"/>
      <c r="G68" s="27"/>
      <c r="H68" s="199" t="s">
        <v>332</v>
      </c>
      <c r="I68" s="199" t="s">
        <v>333</v>
      </c>
      <c r="J68" s="259"/>
      <c r="K68" s="260">
        <v>3</v>
      </c>
      <c r="L68" s="260" t="s">
        <v>283</v>
      </c>
      <c r="M68" s="260" t="s">
        <v>283</v>
      </c>
      <c r="O68" s="3"/>
      <c r="P68" s="3"/>
      <c r="Q68" s="3"/>
      <c r="R68" s="3"/>
      <c r="Y68" s="3"/>
    </row>
    <row r="69" spans="1:26" s="28" customFormat="1" ht="12" customHeight="1" x14ac:dyDescent="0.2">
      <c r="A69" s="29" t="s">
        <v>6</v>
      </c>
      <c r="B69" s="29" t="s">
        <v>13</v>
      </c>
      <c r="C69" s="189"/>
      <c r="D69" s="35">
        <f>D70</f>
        <v>2</v>
      </c>
      <c r="E69" s="36"/>
      <c r="F69" s="33"/>
      <c r="G69" s="27"/>
      <c r="H69" s="199" t="s">
        <v>332</v>
      </c>
      <c r="I69" s="199" t="s">
        <v>333</v>
      </c>
      <c r="J69" s="259"/>
      <c r="K69" s="260">
        <v>3</v>
      </c>
      <c r="L69" s="260" t="s">
        <v>283</v>
      </c>
      <c r="M69" s="260" t="s">
        <v>283</v>
      </c>
      <c r="O69" s="3"/>
      <c r="Y69" s="3"/>
    </row>
    <row r="70" spans="1:26" s="28" customFormat="1" ht="12" customHeight="1" x14ac:dyDescent="0.2">
      <c r="A70" s="38" t="str">
        <f t="shared" ref="A70:F70" si="9">A6</f>
        <v>UC 109</v>
      </c>
      <c r="B70" s="38" t="str">
        <f t="shared" si="9"/>
        <v>First Year Seminar (IGR #1)</v>
      </c>
      <c r="C70" s="190" t="str">
        <f t="shared" si="9"/>
        <v xml:space="preserve"> </v>
      </c>
      <c r="D70" s="40">
        <f t="shared" si="9"/>
        <v>2</v>
      </c>
      <c r="E70" s="38" t="str">
        <f t="shared" si="9"/>
        <v xml:space="preserve"> </v>
      </c>
      <c r="F70" s="38" t="str">
        <f t="shared" si="9"/>
        <v xml:space="preserve"> </v>
      </c>
      <c r="G70" s="27"/>
      <c r="J70" s="262"/>
      <c r="Y70" s="3"/>
    </row>
    <row r="71" spans="1:26" s="28" customFormat="1" ht="12" customHeight="1" x14ac:dyDescent="0.2">
      <c r="A71" s="32"/>
      <c r="B71" s="32"/>
      <c r="C71" s="191"/>
      <c r="D71" s="33"/>
      <c r="E71" s="33"/>
      <c r="F71" s="33"/>
      <c r="G71" s="27"/>
      <c r="H71" s="37" t="s">
        <v>338</v>
      </c>
      <c r="I71" s="37"/>
      <c r="J71" s="152"/>
      <c r="K71" s="26">
        <f>SUM(K72:K83)</f>
        <v>36</v>
      </c>
      <c r="L71" s="26" t="s">
        <v>17</v>
      </c>
      <c r="M71" s="26" t="s">
        <v>44</v>
      </c>
      <c r="Y71" s="3"/>
    </row>
    <row r="72" spans="1:26" s="28" customFormat="1" ht="12" customHeight="1" x14ac:dyDescent="0.2">
      <c r="A72" s="29" t="s">
        <v>7</v>
      </c>
      <c r="B72" s="29" t="s">
        <v>14</v>
      </c>
      <c r="C72" s="192"/>
      <c r="D72" s="35">
        <f>D73</f>
        <v>3</v>
      </c>
      <c r="E72" s="36"/>
      <c r="F72" s="33"/>
      <c r="G72" s="27"/>
      <c r="H72" s="80" t="str">
        <f>A20</f>
        <v>ACCT 210</v>
      </c>
      <c r="I72" s="80" t="str">
        <f>B20</f>
        <v>Principles of Accounting I</v>
      </c>
      <c r="J72" s="175" t="str">
        <f>C20</f>
        <v xml:space="preserve"> </v>
      </c>
      <c r="K72" s="81">
        <f>D20</f>
        <v>3</v>
      </c>
      <c r="L72" s="81" t="str">
        <f>E20</f>
        <v xml:space="preserve"> </v>
      </c>
      <c r="M72" s="81" t="str">
        <f>F20</f>
        <v xml:space="preserve"> </v>
      </c>
    </row>
    <row r="73" spans="1:26" s="28" customFormat="1" ht="12" customHeight="1" x14ac:dyDescent="0.2">
      <c r="A73" s="38" t="str">
        <f t="shared" ref="A73:F73" si="10">A29</f>
        <v>IGR #2</v>
      </c>
      <c r="B73" s="38" t="str">
        <f t="shared" si="10"/>
        <v>Different prefix than SGRs #3, #4, #6</v>
      </c>
      <c r="C73" s="190" t="str">
        <f t="shared" si="10"/>
        <v>General Elective if already fulfilled</v>
      </c>
      <c r="D73" s="40">
        <f t="shared" si="10"/>
        <v>3</v>
      </c>
      <c r="E73" s="40" t="str">
        <f t="shared" si="10"/>
        <v xml:space="preserve"> </v>
      </c>
      <c r="F73" s="40" t="str">
        <f t="shared" si="10"/>
        <v xml:space="preserve"> </v>
      </c>
      <c r="G73" s="27"/>
      <c r="H73" s="80" t="str">
        <f>H15</f>
        <v>ACCT 211</v>
      </c>
      <c r="I73" s="80" t="str">
        <f>I15</f>
        <v>Principles of Accounting II</v>
      </c>
      <c r="J73" s="176" t="str">
        <f>J15</f>
        <v xml:space="preserve"> </v>
      </c>
      <c r="K73" s="81">
        <f>K15</f>
        <v>3</v>
      </c>
      <c r="L73" s="81" t="str">
        <f>L15</f>
        <v xml:space="preserve"> </v>
      </c>
      <c r="M73" s="81" t="str">
        <f>M15</f>
        <v xml:space="preserve"> </v>
      </c>
    </row>
    <row r="74" spans="1:26" s="28" customFormat="1" ht="12" customHeight="1" x14ac:dyDescent="0.2">
      <c r="A74" s="32"/>
      <c r="B74" s="32"/>
      <c r="C74" s="191"/>
      <c r="D74" s="33"/>
      <c r="E74" s="33"/>
      <c r="F74" s="33"/>
      <c r="G74" s="27"/>
      <c r="H74" s="66" t="str">
        <f>H6</f>
        <v>ECON 201</v>
      </c>
      <c r="I74" s="66" t="str">
        <f>I6</f>
        <v xml:space="preserve">Principles of Microeconomics </v>
      </c>
      <c r="J74" s="177" t="str">
        <f>J6</f>
        <v xml:space="preserve"> </v>
      </c>
      <c r="K74" s="67">
        <f>K6</f>
        <v>3</v>
      </c>
      <c r="L74" s="67"/>
      <c r="M74" s="67" t="str">
        <f>M6</f>
        <v xml:space="preserve"> </v>
      </c>
    </row>
    <row r="75" spans="1:26" s="28" customFormat="1" ht="12" customHeight="1" x14ac:dyDescent="0.2">
      <c r="A75" s="29" t="s">
        <v>15</v>
      </c>
      <c r="B75" s="29"/>
      <c r="C75" s="192"/>
      <c r="D75" s="35">
        <f>D76</f>
        <v>3</v>
      </c>
      <c r="E75" s="36"/>
      <c r="F75" s="33"/>
      <c r="G75" s="27"/>
      <c r="H75" s="80" t="str">
        <f>H16</f>
        <v>ECON 301</v>
      </c>
      <c r="I75" s="80" t="str">
        <f>I16</f>
        <v>Intermediate Microeconomics</v>
      </c>
      <c r="J75" s="178" t="str">
        <f>J16</f>
        <v>ECON 201, MATH 121 or higher</v>
      </c>
      <c r="K75" s="81">
        <f>K16</f>
        <v>3</v>
      </c>
      <c r="L75" s="81" t="str">
        <f>L16</f>
        <v xml:space="preserve"> </v>
      </c>
      <c r="M75" s="81" t="str">
        <f>M16</f>
        <v xml:space="preserve"> </v>
      </c>
      <c r="S75" s="1"/>
      <c r="V75" s="3"/>
      <c r="W75" s="3"/>
      <c r="X75" s="3"/>
      <c r="Y75" s="3"/>
      <c r="Z75" s="3"/>
    </row>
    <row r="76" spans="1:26" s="28" customFormat="1" ht="12" customHeight="1" x14ac:dyDescent="0.2">
      <c r="A76" s="73" t="str">
        <f>A7</f>
        <v>ECON 202</v>
      </c>
      <c r="B76" s="73" t="str">
        <f>B7</f>
        <v>Principles of Macroeconomics (SGR #3)</v>
      </c>
      <c r="C76" s="193"/>
      <c r="D76" s="74">
        <f>D7</f>
        <v>3</v>
      </c>
      <c r="E76" s="74" t="str">
        <f>E7</f>
        <v xml:space="preserve"> </v>
      </c>
      <c r="F76" s="74" t="str">
        <f>F7</f>
        <v xml:space="preserve"> </v>
      </c>
      <c r="G76" s="1"/>
      <c r="H76" s="80" t="str">
        <f>A25</f>
        <v>ECON 302</v>
      </c>
      <c r="I76" s="80" t="str">
        <f>B25</f>
        <v>Intermediate Macroeconomics</v>
      </c>
      <c r="J76" s="178" t="str">
        <f>C25</f>
        <v>ECON 201, 202, MATH 102 or higher</v>
      </c>
      <c r="K76" s="81">
        <f>D25</f>
        <v>3</v>
      </c>
      <c r="L76" s="81" t="str">
        <f>E25</f>
        <v xml:space="preserve"> </v>
      </c>
      <c r="M76" s="81" t="str">
        <f>F25</f>
        <v xml:space="preserve"> </v>
      </c>
      <c r="N76" s="27"/>
      <c r="O76" s="3"/>
      <c r="P76" s="3"/>
      <c r="S76" s="1"/>
      <c r="T76" s="1"/>
      <c r="U76" s="3"/>
      <c r="V76" s="3"/>
      <c r="W76" s="3"/>
      <c r="X76" s="3"/>
      <c r="Y76" s="3"/>
      <c r="Z76" s="3"/>
    </row>
    <row r="77" spans="1:26" s="28" customFormat="1" ht="12" customHeight="1" x14ac:dyDescent="0.2">
      <c r="A77" s="32"/>
      <c r="B77" s="32"/>
      <c r="C77" s="191"/>
      <c r="D77" s="33"/>
      <c r="E77" s="33"/>
      <c r="F77" s="33"/>
      <c r="G77" s="1"/>
      <c r="H77" s="69" t="str">
        <f>H17</f>
        <v>ECON 330</v>
      </c>
      <c r="I77" s="69" t="str">
        <f>I17</f>
        <v>Money and Banking</v>
      </c>
      <c r="J77" s="179" t="str">
        <f>J17</f>
        <v>ECON 201, ECON 202</v>
      </c>
      <c r="K77" s="67">
        <f>K17</f>
        <v>3</v>
      </c>
      <c r="L77" s="67" t="str">
        <f>L17</f>
        <v xml:space="preserve"> </v>
      </c>
      <c r="M77" s="67" t="str">
        <f>M17</f>
        <v xml:space="preserve"> </v>
      </c>
      <c r="N77" s="27"/>
      <c r="O77" s="2"/>
      <c r="P77" s="3"/>
      <c r="S77" s="3"/>
      <c r="T77" s="3"/>
      <c r="U77" s="3"/>
      <c r="V77" s="3"/>
      <c r="W77" s="3"/>
      <c r="X77" s="3"/>
      <c r="Y77" s="3"/>
      <c r="Z77" s="3"/>
    </row>
    <row r="78" spans="1:26" ht="12" customHeight="1" x14ac:dyDescent="0.2">
      <c r="A78" s="29" t="s">
        <v>16</v>
      </c>
      <c r="B78" s="29"/>
      <c r="C78" s="192"/>
      <c r="D78" s="35">
        <f>D79</f>
        <v>3</v>
      </c>
      <c r="E78" s="36"/>
      <c r="F78" s="33"/>
      <c r="H78" s="80" t="str">
        <f>A26</f>
        <v>ECON 423</v>
      </c>
      <c r="I78" s="80" t="str">
        <f>B26</f>
        <v>Introduction to Econometrics</v>
      </c>
      <c r="J78" s="178" t="str">
        <f>C26</f>
        <v>MATH 121, STAT 281</v>
      </c>
      <c r="K78" s="81">
        <f>D26</f>
        <v>3</v>
      </c>
      <c r="L78" s="81" t="str">
        <f>E26</f>
        <v xml:space="preserve"> </v>
      </c>
      <c r="M78" s="81" t="str">
        <f>F26</f>
        <v xml:space="preserve"> </v>
      </c>
    </row>
    <row r="79" spans="1:26" ht="12" customHeight="1" x14ac:dyDescent="0.2">
      <c r="A79" s="44" t="str">
        <f t="shared" ref="A79:F79" si="11">A28</f>
        <v>ENGL 379</v>
      </c>
      <c r="B79" s="44" t="str">
        <f t="shared" si="11"/>
        <v>Technical Communication</v>
      </c>
      <c r="C79" s="194" t="str">
        <f t="shared" si="11"/>
        <v>ENGL 201</v>
      </c>
      <c r="D79" s="45">
        <f t="shared" si="11"/>
        <v>3</v>
      </c>
      <c r="E79" s="45" t="str">
        <f t="shared" si="11"/>
        <v xml:space="preserve"> </v>
      </c>
      <c r="F79" s="45" t="str">
        <f t="shared" si="11"/>
        <v xml:space="preserve"> </v>
      </c>
      <c r="H79" s="69" t="str">
        <f>A35</f>
        <v>ECON 428</v>
      </c>
      <c r="I79" s="69" t="str">
        <f>B35</f>
        <v>Mathematical Economics</v>
      </c>
      <c r="J79" s="180" t="str">
        <f>C35</f>
        <v>ECON 301, ECON 302, MATH 121</v>
      </c>
      <c r="K79" s="82">
        <f>D35</f>
        <v>3</v>
      </c>
      <c r="L79" s="82" t="str">
        <f>E35</f>
        <v xml:space="preserve"> </v>
      </c>
      <c r="M79" s="82" t="str">
        <f>F35</f>
        <v xml:space="preserve"> </v>
      </c>
    </row>
    <row r="80" spans="1:26" ht="12" customHeight="1" x14ac:dyDescent="0.2">
      <c r="A80" s="1"/>
      <c r="C80" s="205"/>
      <c r="D80" s="3"/>
      <c r="H80" s="69" t="str">
        <f>H25</f>
        <v>ECON ELECT</v>
      </c>
      <c r="I80" s="69" t="str">
        <f>I25</f>
        <v>From approved 400-level list</v>
      </c>
      <c r="J80" s="181" t="str">
        <f>J25</f>
        <v xml:space="preserve"> </v>
      </c>
      <c r="K80" s="82">
        <f>K25</f>
        <v>3</v>
      </c>
      <c r="L80" s="82" t="str">
        <f>L25</f>
        <v xml:space="preserve"> </v>
      </c>
      <c r="M80" s="82" t="str">
        <f>M25</f>
        <v xml:space="preserve"> </v>
      </c>
    </row>
    <row r="81" spans="1:20" ht="12" customHeight="1" x14ac:dyDescent="0.2">
      <c r="A81" s="211" t="s">
        <v>39</v>
      </c>
      <c r="B81" s="211"/>
      <c r="C81" s="185"/>
      <c r="D81" s="35">
        <f>SUM(D82:D93)</f>
        <v>35</v>
      </c>
      <c r="E81" s="36"/>
      <c r="F81" s="131"/>
      <c r="H81" s="124" t="s">
        <v>315</v>
      </c>
      <c r="I81" s="69" t="s">
        <v>316</v>
      </c>
      <c r="J81" s="177" t="s">
        <v>283</v>
      </c>
      <c r="K81" s="71">
        <v>3</v>
      </c>
      <c r="L81" s="67"/>
      <c r="M81" s="67"/>
    </row>
    <row r="82" spans="1:20" ht="12" customHeight="1" x14ac:dyDescent="0.2">
      <c r="A82" s="84" t="s">
        <v>330</v>
      </c>
      <c r="B82" s="84" t="s">
        <v>55</v>
      </c>
      <c r="C82" s="186" t="s">
        <v>76</v>
      </c>
      <c r="D82" s="39">
        <v>2</v>
      </c>
      <c r="E82" s="39" t="s">
        <v>283</v>
      </c>
      <c r="F82" s="39" t="s">
        <v>283</v>
      </c>
      <c r="G82" s="3"/>
      <c r="H82" s="68" t="s">
        <v>358</v>
      </c>
      <c r="I82" s="68" t="s">
        <v>354</v>
      </c>
      <c r="J82" s="182"/>
      <c r="K82" s="67">
        <v>3</v>
      </c>
      <c r="L82" s="67"/>
      <c r="M82" s="67"/>
      <c r="N82" s="3"/>
    </row>
    <row r="83" spans="1:20" ht="12" customHeight="1" x14ac:dyDescent="0.2">
      <c r="A83" s="84" t="str">
        <f>A21</f>
        <v>HUM ELECT</v>
      </c>
      <c r="B83" s="84" t="str">
        <f>I19</f>
        <v>Approved  A&amp;S Social Science Course</v>
      </c>
      <c r="C83" s="186" t="str">
        <f>J19</f>
        <v>Required by College of A&amp;S</v>
      </c>
      <c r="D83" s="39">
        <f>K19</f>
        <v>3</v>
      </c>
      <c r="E83" s="39" t="str">
        <f>L19</f>
        <v xml:space="preserve"> </v>
      </c>
      <c r="F83" s="39" t="str">
        <f>M19</f>
        <v xml:space="preserve"> </v>
      </c>
      <c r="G83" s="3"/>
      <c r="H83" s="69" t="s">
        <v>358</v>
      </c>
      <c r="I83" s="68" t="s">
        <v>354</v>
      </c>
      <c r="J83" s="183"/>
      <c r="K83" s="67">
        <v>3</v>
      </c>
      <c r="L83" s="67"/>
      <c r="M83" s="67"/>
    </row>
    <row r="84" spans="1:20" ht="12" customHeight="1" x14ac:dyDescent="0.2">
      <c r="A84" s="257" t="str">
        <f>H33</f>
        <v>300-400 Level ELEC</v>
      </c>
      <c r="B84" s="84" t="str">
        <f>I33</f>
        <v>Upper Division General Elective</v>
      </c>
      <c r="C84" s="186" t="str">
        <f>J33</f>
        <v>Semesters may vary</v>
      </c>
      <c r="D84" s="39">
        <f>K33</f>
        <v>3</v>
      </c>
      <c r="E84" s="39" t="str">
        <f>L33</f>
        <v xml:space="preserve"> </v>
      </c>
      <c r="F84" s="39" t="str">
        <f>M33</f>
        <v xml:space="preserve"> </v>
      </c>
      <c r="G84" s="3"/>
      <c r="H84" s="132" t="s">
        <v>37</v>
      </c>
      <c r="I84" s="130"/>
      <c r="J84" s="184"/>
      <c r="K84" s="31">
        <f>SUM(K85:K87)</f>
        <v>8</v>
      </c>
      <c r="L84" s="133"/>
      <c r="M84" s="133"/>
      <c r="N84" s="3"/>
      <c r="O84" s="216"/>
      <c r="P84" s="216"/>
      <c r="Q84" s="216"/>
      <c r="R84" s="216"/>
      <c r="S84" s="216"/>
      <c r="T84" s="216"/>
    </row>
    <row r="85" spans="1:20" ht="12" customHeight="1" x14ac:dyDescent="0.2">
      <c r="A85" s="258" t="s">
        <v>332</v>
      </c>
      <c r="B85" s="8" t="s">
        <v>333</v>
      </c>
      <c r="C85" s="62"/>
      <c r="D85" s="63">
        <v>3</v>
      </c>
      <c r="E85" s="63" t="s">
        <v>283</v>
      </c>
      <c r="F85" s="63" t="s">
        <v>283</v>
      </c>
      <c r="G85" s="3"/>
      <c r="H85" s="69" t="str">
        <f>A18</f>
        <v>MATH 123</v>
      </c>
      <c r="I85" s="69" t="str">
        <f>B18</f>
        <v>Calculus I</v>
      </c>
      <c r="J85" s="181"/>
      <c r="K85" s="82">
        <f>D18</f>
        <v>4</v>
      </c>
      <c r="L85" s="82" t="str">
        <f>E18</f>
        <v xml:space="preserve"> </v>
      </c>
      <c r="M85" s="82" t="str">
        <f>F18</f>
        <v xml:space="preserve"> </v>
      </c>
      <c r="N85" s="3"/>
      <c r="O85" s="216"/>
      <c r="P85" s="216"/>
      <c r="Q85" s="216"/>
      <c r="R85" s="216"/>
      <c r="S85" s="216"/>
      <c r="T85" s="216"/>
    </row>
    <row r="86" spans="1:20" ht="12" customHeight="1" x14ac:dyDescent="0.2">
      <c r="A86" s="258" t="s">
        <v>332</v>
      </c>
      <c r="B86" s="8" t="s">
        <v>333</v>
      </c>
      <c r="C86" s="62"/>
      <c r="D86" s="63">
        <v>3</v>
      </c>
      <c r="E86" s="63" t="s">
        <v>283</v>
      </c>
      <c r="F86" s="63" t="s">
        <v>283</v>
      </c>
      <c r="G86" s="3"/>
      <c r="H86" s="80" t="str">
        <f>A19</f>
        <v>MATH 123L</v>
      </c>
      <c r="I86" s="80" t="str">
        <f>B19</f>
        <v>Calculus I Lab</v>
      </c>
      <c r="J86" s="176" t="str">
        <f>C19</f>
        <v xml:space="preserve"> </v>
      </c>
      <c r="K86" s="81">
        <f>D19</f>
        <v>1</v>
      </c>
      <c r="L86" s="81" t="str">
        <f>E19</f>
        <v xml:space="preserve"> </v>
      </c>
      <c r="M86" s="81" t="str">
        <f>F19</f>
        <v xml:space="preserve"> </v>
      </c>
      <c r="N86" s="3"/>
      <c r="O86" s="216"/>
      <c r="P86" s="216"/>
      <c r="Q86" s="216"/>
      <c r="R86" s="216"/>
      <c r="S86" s="216"/>
      <c r="T86" s="216"/>
    </row>
    <row r="87" spans="1:20" ht="12" customHeight="1" x14ac:dyDescent="0.2">
      <c r="A87" s="8" t="str">
        <f>A36</f>
        <v>GEN ELEC</v>
      </c>
      <c r="B87" s="8" t="str">
        <f>B36</f>
        <v>General Elective</v>
      </c>
      <c r="C87" s="187" t="str">
        <f>C36</f>
        <v xml:space="preserve"> </v>
      </c>
      <c r="D87" s="7">
        <f>D36</f>
        <v>3</v>
      </c>
      <c r="E87" s="7" t="str">
        <f>E36</f>
        <v xml:space="preserve"> </v>
      </c>
      <c r="F87" s="7" t="str">
        <f>F36</f>
        <v xml:space="preserve"> </v>
      </c>
      <c r="G87" s="3"/>
      <c r="H87" s="80" t="str">
        <f>H18</f>
        <v>STAT 281</v>
      </c>
      <c r="I87" s="80" t="str">
        <f>I18</f>
        <v>Introduction to Statistics</v>
      </c>
      <c r="J87" s="178" t="str">
        <f>J18</f>
        <v>MATH 102 or higher</v>
      </c>
      <c r="K87" s="81">
        <f>K18</f>
        <v>3</v>
      </c>
      <c r="L87" s="81" t="str">
        <f>L18</f>
        <v xml:space="preserve"> </v>
      </c>
      <c r="M87" s="81" t="str">
        <f>M18</f>
        <v xml:space="preserve"> </v>
      </c>
      <c r="N87" s="3"/>
      <c r="O87" s="216"/>
      <c r="P87" s="216"/>
      <c r="Q87" s="216"/>
      <c r="R87" s="216"/>
      <c r="S87" s="216"/>
      <c r="T87" s="216"/>
    </row>
    <row r="88" spans="1:20" ht="12" customHeight="1" x14ac:dyDescent="0.2">
      <c r="A88" s="8" t="str">
        <f>A37</f>
        <v>GEN ELEC</v>
      </c>
      <c r="B88" s="8" t="str">
        <f>B37</f>
        <v>General Elective</v>
      </c>
      <c r="C88" s="187" t="str">
        <f>C37</f>
        <v xml:space="preserve"> </v>
      </c>
      <c r="D88" s="7">
        <f>D37</f>
        <v>3</v>
      </c>
      <c r="E88" s="7" t="str">
        <f>E37</f>
        <v xml:space="preserve"> </v>
      </c>
      <c r="F88" s="7" t="str">
        <f>F37</f>
        <v xml:space="preserve"> </v>
      </c>
      <c r="G88" s="3"/>
      <c r="N88" s="3"/>
      <c r="O88" s="216"/>
      <c r="P88" s="216"/>
      <c r="Q88" s="216"/>
      <c r="R88" s="216"/>
      <c r="S88" s="216"/>
      <c r="T88" s="216"/>
    </row>
    <row r="89" spans="1:20" ht="12" customHeight="1" x14ac:dyDescent="0.2">
      <c r="A89" s="8" t="s">
        <v>71</v>
      </c>
      <c r="B89" s="8" t="s">
        <v>72</v>
      </c>
      <c r="C89" s="187"/>
      <c r="D89" s="7">
        <v>3</v>
      </c>
      <c r="E89" s="7"/>
      <c r="F89" s="7"/>
      <c r="G89" s="3"/>
      <c r="H89" s="265" t="s">
        <v>78</v>
      </c>
      <c r="I89" s="265"/>
      <c r="J89" s="265"/>
      <c r="K89" s="265"/>
      <c r="L89" s="265"/>
      <c r="M89" s="265"/>
      <c r="N89" s="3"/>
      <c r="O89" s="216"/>
      <c r="P89" s="216"/>
      <c r="Q89" s="216"/>
      <c r="R89" s="216"/>
      <c r="S89" s="216"/>
      <c r="T89" s="216"/>
    </row>
    <row r="90" spans="1:20" ht="12" customHeight="1" x14ac:dyDescent="0.2">
      <c r="A90" s="8" t="s">
        <v>71</v>
      </c>
      <c r="B90" s="8" t="s">
        <v>72</v>
      </c>
      <c r="C90" s="187"/>
      <c r="D90" s="7">
        <v>3</v>
      </c>
      <c r="E90" s="7"/>
      <c r="F90" s="7"/>
      <c r="G90" s="3"/>
      <c r="H90" s="265"/>
      <c r="I90" s="265"/>
      <c r="J90" s="265"/>
      <c r="K90" s="265"/>
      <c r="L90" s="265"/>
      <c r="M90" s="265"/>
      <c r="N90" s="3"/>
      <c r="O90" s="216"/>
      <c r="P90" s="216"/>
      <c r="Q90" s="216"/>
      <c r="R90" s="216"/>
      <c r="S90" s="216"/>
      <c r="T90" s="216"/>
    </row>
    <row r="91" spans="1:20" ht="12" customHeight="1" x14ac:dyDescent="0.2">
      <c r="A91" s="8" t="s">
        <v>71</v>
      </c>
      <c r="B91" s="8" t="s">
        <v>72</v>
      </c>
      <c r="C91" s="187"/>
      <c r="D91" s="7">
        <v>3</v>
      </c>
      <c r="E91" s="7"/>
      <c r="F91" s="7"/>
      <c r="G91" s="3"/>
      <c r="H91" s="265"/>
      <c r="I91" s="265"/>
      <c r="J91" s="265"/>
      <c r="K91" s="265"/>
      <c r="L91" s="265"/>
      <c r="M91" s="265"/>
      <c r="N91" s="3"/>
      <c r="O91" s="216"/>
      <c r="P91" s="216"/>
      <c r="Q91" s="216"/>
      <c r="R91" s="216"/>
      <c r="S91" s="216"/>
      <c r="T91" s="216"/>
    </row>
    <row r="92" spans="1:20" ht="12" customHeight="1" x14ac:dyDescent="0.2">
      <c r="A92" s="8" t="s">
        <v>71</v>
      </c>
      <c r="B92" s="8" t="s">
        <v>72</v>
      </c>
      <c r="C92" s="187"/>
      <c r="D92" s="7">
        <v>3</v>
      </c>
      <c r="E92" s="7"/>
      <c r="F92" s="7"/>
      <c r="G92" s="3"/>
      <c r="H92" s="265"/>
      <c r="I92" s="265"/>
      <c r="J92" s="265"/>
      <c r="K92" s="265"/>
      <c r="L92" s="265"/>
      <c r="M92" s="265"/>
      <c r="N92" s="3"/>
      <c r="O92" s="216"/>
      <c r="P92" s="216"/>
      <c r="Q92" s="216"/>
      <c r="R92" s="216"/>
      <c r="S92" s="216"/>
      <c r="T92" s="216"/>
    </row>
    <row r="93" spans="1:20" ht="12" customHeight="1" x14ac:dyDescent="0.2">
      <c r="A93" s="8" t="s">
        <v>71</v>
      </c>
      <c r="B93" s="8" t="s">
        <v>72</v>
      </c>
      <c r="C93" s="187"/>
      <c r="D93" s="7">
        <v>3</v>
      </c>
      <c r="E93" s="7"/>
      <c r="F93" s="7"/>
      <c r="G93" s="3"/>
      <c r="H93" s="267"/>
      <c r="I93" s="267"/>
      <c r="J93" s="267"/>
      <c r="K93" s="267"/>
      <c r="L93" s="267"/>
      <c r="M93" s="267"/>
      <c r="N93" s="3"/>
      <c r="O93" s="216"/>
      <c r="P93" s="216"/>
      <c r="Q93" s="216"/>
      <c r="R93" s="216"/>
      <c r="S93" s="216"/>
      <c r="T93" s="216"/>
    </row>
    <row r="94" spans="1:20" ht="12" customHeight="1" x14ac:dyDescent="0.2">
      <c r="D94" s="3"/>
      <c r="E94" s="3"/>
      <c r="F94" s="3"/>
      <c r="G94" s="3"/>
      <c r="H94" s="233" t="s">
        <v>79</v>
      </c>
      <c r="I94" s="232"/>
      <c r="J94" s="235"/>
      <c r="K94" s="230" t="s">
        <v>82</v>
      </c>
      <c r="L94" s="229"/>
      <c r="M94" s="229"/>
      <c r="N94" s="3"/>
      <c r="O94" s="216"/>
      <c r="P94" s="216"/>
      <c r="Q94" s="216"/>
      <c r="R94" s="216"/>
      <c r="S94" s="216"/>
      <c r="T94" s="216"/>
    </row>
    <row r="95" spans="1:20" ht="12" customHeight="1" x14ac:dyDescent="0.2">
      <c r="A95" s="237" t="s">
        <v>19</v>
      </c>
      <c r="B95" s="225" t="s">
        <v>336</v>
      </c>
      <c r="C95" s="234" t="s">
        <v>22</v>
      </c>
      <c r="G95" s="3"/>
      <c r="H95" s="233" t="s">
        <v>80</v>
      </c>
      <c r="I95" s="232"/>
      <c r="J95" s="235"/>
      <c r="K95" s="230" t="s">
        <v>83</v>
      </c>
      <c r="L95" s="229"/>
      <c r="M95" s="229"/>
      <c r="N95" s="3"/>
      <c r="O95" s="216"/>
      <c r="P95" s="216"/>
      <c r="Q95" s="216"/>
      <c r="R95" s="216"/>
      <c r="S95" s="216"/>
      <c r="T95" s="216"/>
    </row>
    <row r="96" spans="1:20" ht="12" customHeight="1" x14ac:dyDescent="0.2">
      <c r="A96" s="236" t="s">
        <v>20</v>
      </c>
      <c r="B96" s="224" t="s">
        <v>77</v>
      </c>
      <c r="C96" s="228" t="s">
        <v>21</v>
      </c>
      <c r="D96" s="3"/>
      <c r="G96" s="3"/>
      <c r="H96" s="233" t="s">
        <v>352</v>
      </c>
      <c r="I96" s="232"/>
      <c r="J96" s="231">
        <f>((L98+L99+L100+L101)*3 + L102*5)/17</f>
        <v>0</v>
      </c>
      <c r="K96" s="230" t="s">
        <v>83</v>
      </c>
      <c r="L96" s="229"/>
      <c r="M96" s="229"/>
      <c r="N96" s="3"/>
      <c r="O96" s="216"/>
      <c r="P96" s="216"/>
      <c r="Q96" s="216"/>
      <c r="R96" s="216"/>
      <c r="S96" s="216"/>
      <c r="T96" s="216"/>
    </row>
    <row r="97" spans="4:24" ht="12" customHeight="1" x14ac:dyDescent="0.2">
      <c r="D97" s="3"/>
      <c r="G97" s="3"/>
      <c r="H97" s="218"/>
      <c r="I97" s="222"/>
      <c r="J97" s="227" t="s">
        <v>84</v>
      </c>
      <c r="L97" s="218"/>
      <c r="M97" s="218"/>
      <c r="N97" s="3"/>
      <c r="O97" s="216"/>
      <c r="P97" s="216"/>
      <c r="Q97" s="216"/>
      <c r="R97" s="216"/>
      <c r="S97" s="216"/>
      <c r="T97" s="216"/>
    </row>
    <row r="98" spans="4:24" ht="12" customHeight="1" x14ac:dyDescent="0.2">
      <c r="G98" s="3"/>
      <c r="H98" s="226" t="s">
        <v>85</v>
      </c>
      <c r="I98" s="222"/>
      <c r="J98" s="221" t="s">
        <v>48</v>
      </c>
      <c r="K98" s="220"/>
      <c r="L98" s="220"/>
      <c r="M98" s="219"/>
      <c r="N98" s="3"/>
      <c r="O98" s="216"/>
      <c r="P98" s="216"/>
      <c r="Q98" s="216"/>
      <c r="R98" s="216"/>
      <c r="S98" s="216"/>
      <c r="T98" s="216"/>
    </row>
    <row r="99" spans="4:24" ht="12" customHeight="1" x14ac:dyDescent="0.2">
      <c r="G99" s="3"/>
      <c r="H99" s="220" t="s">
        <v>86</v>
      </c>
      <c r="I99" s="222"/>
      <c r="J99" s="221" t="s">
        <v>47</v>
      </c>
      <c r="K99" s="220"/>
      <c r="L99" s="220"/>
      <c r="M99" s="219"/>
      <c r="N99" s="3"/>
      <c r="O99" s="216"/>
      <c r="P99" s="216"/>
      <c r="Q99" s="216"/>
      <c r="R99" s="216"/>
      <c r="S99" s="216"/>
      <c r="T99" s="216"/>
    </row>
    <row r="100" spans="4:24" ht="12" customHeight="1" x14ac:dyDescent="0.2">
      <c r="G100" s="3"/>
      <c r="H100" s="218"/>
      <c r="I100" s="222"/>
      <c r="J100" s="221" t="s">
        <v>51</v>
      </c>
      <c r="K100" s="220"/>
      <c r="L100" s="220"/>
      <c r="M100" s="219"/>
      <c r="N100" s="3"/>
      <c r="O100" s="216"/>
      <c r="P100" s="216"/>
      <c r="Q100" s="216"/>
      <c r="R100" s="216"/>
      <c r="S100" s="216"/>
      <c r="T100" s="216"/>
    </row>
    <row r="101" spans="4:24" ht="12" customHeight="1" x14ac:dyDescent="0.2">
      <c r="G101" s="3"/>
      <c r="H101" s="218"/>
      <c r="I101" s="222"/>
      <c r="J101" s="221" t="s">
        <v>25</v>
      </c>
      <c r="K101" s="220"/>
      <c r="L101" s="220"/>
      <c r="M101" s="219"/>
      <c r="N101" s="3"/>
      <c r="O101" s="216"/>
      <c r="P101" s="216"/>
      <c r="Q101" s="216"/>
      <c r="R101" s="216"/>
      <c r="S101" s="216"/>
      <c r="T101" s="216"/>
    </row>
    <row r="102" spans="4:24" ht="12" customHeight="1" x14ac:dyDescent="0.2">
      <c r="G102" s="3"/>
      <c r="H102" s="218"/>
      <c r="I102" s="222"/>
      <c r="J102" s="221" t="s">
        <v>58</v>
      </c>
      <c r="K102" s="220"/>
      <c r="L102" s="220"/>
      <c r="M102" s="219"/>
      <c r="N102" s="3"/>
      <c r="O102" s="216"/>
      <c r="P102" s="216"/>
      <c r="Q102" s="216"/>
      <c r="R102" s="216"/>
      <c r="S102" s="216"/>
      <c r="T102" s="216"/>
    </row>
    <row r="103" spans="4:24" ht="12" customHeight="1" x14ac:dyDescent="0.2">
      <c r="H103" s="218"/>
      <c r="I103" s="218"/>
      <c r="J103" s="218"/>
      <c r="K103" s="217"/>
      <c r="L103" s="217"/>
      <c r="M103" s="217"/>
      <c r="N103" s="3"/>
      <c r="O103" s="216"/>
      <c r="P103" s="216"/>
      <c r="Q103" s="216"/>
      <c r="R103" s="216"/>
      <c r="S103" s="216"/>
      <c r="T103" s="216"/>
    </row>
    <row r="104" spans="4:24" ht="12" customHeight="1" x14ac:dyDescent="0.2">
      <c r="J104" s="239" t="s">
        <v>353</v>
      </c>
      <c r="K104" s="238">
        <v>120</v>
      </c>
      <c r="N104" s="215"/>
      <c r="O104" s="216"/>
      <c r="P104" s="216"/>
      <c r="Q104" s="216"/>
      <c r="R104" s="216"/>
      <c r="S104" s="216"/>
      <c r="T104" s="216"/>
      <c r="U104" s="223"/>
    </row>
    <row r="105" spans="4:24" ht="18" customHeight="1" x14ac:dyDescent="0.2">
      <c r="N105" s="215"/>
      <c r="O105" s="216"/>
      <c r="P105" s="216"/>
      <c r="Q105" s="216"/>
      <c r="R105" s="216"/>
      <c r="S105" s="216"/>
      <c r="T105" s="216"/>
      <c r="U105" s="216"/>
    </row>
    <row r="106" spans="4:24" ht="18" customHeight="1" x14ac:dyDescent="0.2">
      <c r="N106" s="216"/>
      <c r="O106" s="216"/>
      <c r="P106" s="216"/>
      <c r="Q106" s="216"/>
      <c r="R106" s="216"/>
      <c r="S106" s="216"/>
      <c r="T106" s="216"/>
      <c r="U106" s="216"/>
    </row>
    <row r="107" spans="4:24" ht="18" customHeight="1" x14ac:dyDescent="0.2">
      <c r="N107" s="216"/>
      <c r="O107" s="216"/>
      <c r="P107" s="216"/>
      <c r="Q107" s="216"/>
      <c r="R107" s="216"/>
      <c r="S107" s="216"/>
      <c r="T107" s="216"/>
      <c r="U107" s="216"/>
    </row>
    <row r="108" spans="4:24" ht="18" customHeight="1" x14ac:dyDescent="0.2">
      <c r="N108" s="216"/>
      <c r="O108" s="216"/>
      <c r="P108" s="216"/>
      <c r="Q108" s="216"/>
      <c r="R108" s="216"/>
      <c r="V108" s="1"/>
      <c r="W108" s="1"/>
      <c r="X108" s="1"/>
    </row>
    <row r="109" spans="4:24" ht="18" customHeight="1" x14ac:dyDescent="0.2">
      <c r="N109" s="219"/>
      <c r="O109" s="216"/>
      <c r="P109" s="216"/>
      <c r="Q109" s="216"/>
      <c r="R109" s="216"/>
      <c r="V109" s="1"/>
      <c r="W109" s="1"/>
      <c r="X109" s="1"/>
    </row>
    <row r="110" spans="4:24" ht="18" customHeight="1" x14ac:dyDescent="0.2">
      <c r="N110" s="219"/>
      <c r="O110" s="216"/>
      <c r="P110" s="216"/>
      <c r="Q110" s="216"/>
      <c r="R110" s="216"/>
      <c r="V110" s="1"/>
      <c r="W110" s="1"/>
      <c r="X110" s="1"/>
    </row>
    <row r="111" spans="4:24" ht="18" customHeight="1" x14ac:dyDescent="0.2">
      <c r="N111" s="219"/>
      <c r="O111" s="216"/>
      <c r="P111" s="216"/>
      <c r="Q111" s="216"/>
      <c r="R111" s="216"/>
      <c r="S111" s="216"/>
      <c r="T111" s="216"/>
      <c r="U111" s="215"/>
      <c r="V111" s="3" t="s">
        <v>328</v>
      </c>
    </row>
    <row r="112" spans="4:24" ht="18" customHeight="1" x14ac:dyDescent="0.2">
      <c r="N112" s="218"/>
      <c r="O112" s="216"/>
      <c r="P112" s="216"/>
      <c r="Q112" s="216"/>
      <c r="R112" s="216"/>
      <c r="S112" s="216"/>
      <c r="T112" s="216"/>
      <c r="U112" s="215"/>
    </row>
    <row r="113" spans="14:21" ht="18" customHeight="1" x14ac:dyDescent="0.25">
      <c r="N113" s="219"/>
      <c r="O113" s="216"/>
      <c r="P113" s="216"/>
      <c r="Q113" s="216"/>
      <c r="R113" s="216"/>
      <c r="S113" s="216"/>
      <c r="T113" s="216"/>
      <c r="U113"/>
    </row>
    <row r="114" spans="14:21" ht="18" customHeight="1" x14ac:dyDescent="0.2">
      <c r="N114" s="219"/>
      <c r="O114" s="216"/>
      <c r="P114" s="216"/>
      <c r="Q114" s="216"/>
      <c r="R114" s="216"/>
      <c r="S114" s="216"/>
      <c r="T114" s="216"/>
      <c r="U114" s="215"/>
    </row>
    <row r="115" spans="14:21" ht="18" customHeight="1" x14ac:dyDescent="0.25">
      <c r="N115" s="216"/>
      <c r="O115" s="216"/>
      <c r="P115" s="216"/>
      <c r="Q115" s="216"/>
      <c r="R115" s="216"/>
      <c r="S115" s="216"/>
      <c r="T115" s="216"/>
      <c r="U115"/>
    </row>
    <row r="116" spans="14:21" ht="18" customHeight="1" x14ac:dyDescent="0.25">
      <c r="N116" s="216"/>
      <c r="O116" s="216"/>
      <c r="P116" s="216"/>
      <c r="Q116" s="216"/>
      <c r="R116" s="216"/>
      <c r="S116" s="216"/>
      <c r="T116" s="216"/>
      <c r="U116"/>
    </row>
    <row r="117" spans="14:21" ht="18" customHeight="1" x14ac:dyDescent="0.25">
      <c r="N117" s="219"/>
      <c r="O117" s="216"/>
      <c r="P117" s="216"/>
      <c r="Q117" s="216"/>
      <c r="R117" s="216"/>
      <c r="S117" s="216"/>
      <c r="T117" s="216"/>
      <c r="U117" s="214"/>
    </row>
    <row r="118" spans="14:21" ht="18" customHeight="1" x14ac:dyDescent="0.25">
      <c r="N118" s="217"/>
      <c r="O118" s="216"/>
      <c r="P118" s="216"/>
      <c r="Q118" s="216"/>
      <c r="R118" s="216"/>
      <c r="S118" s="216"/>
      <c r="T118" s="216"/>
      <c r="U118"/>
    </row>
  </sheetData>
  <mergeCells count="17">
    <mergeCell ref="H5:I5"/>
    <mergeCell ref="C41:I41"/>
    <mergeCell ref="H12:J12"/>
    <mergeCell ref="A42:M42"/>
    <mergeCell ref="A32:B32"/>
    <mergeCell ref="H32:I32"/>
    <mergeCell ref="A24:B24"/>
    <mergeCell ref="H24:I24"/>
    <mergeCell ref="A14:B14"/>
    <mergeCell ref="H14:I14"/>
    <mergeCell ref="A5:B5"/>
    <mergeCell ref="H89:M92"/>
    <mergeCell ref="A1:M1"/>
    <mergeCell ref="K3:M3"/>
    <mergeCell ref="D2:G2"/>
    <mergeCell ref="K2:M2"/>
    <mergeCell ref="D3:G3"/>
  </mergeCells>
  <conditionalFormatting sqref="M10:M11 F21 M18:M21 F9 M26 F33:F37 M36:M37 F87:F88">
    <cfRule type="cellIs" dxfId="27" priority="43" operator="between">
      <formula>"F"</formula>
      <formula>"F"</formula>
    </cfRule>
  </conditionalFormatting>
  <conditionalFormatting sqref="F18:F19 M24:M25 M7:M8 F30 M16:M17 F10 F6">
    <cfRule type="cellIs" dxfId="26" priority="42" operator="between">
      <formula>"D"</formula>
      <formula>"F"</formula>
    </cfRule>
  </conditionalFormatting>
  <conditionalFormatting sqref="M77">
    <cfRule type="cellIs" dxfId="25" priority="39" operator="between">
      <formula>"D"</formula>
      <formula>"F"</formula>
    </cfRule>
  </conditionalFormatting>
  <conditionalFormatting sqref="M28">
    <cfRule type="cellIs" dxfId="24" priority="38" operator="between">
      <formula>"F"</formula>
      <formula>"F"</formula>
    </cfRule>
  </conditionalFormatting>
  <conditionalFormatting sqref="M29">
    <cfRule type="cellIs" dxfId="23" priority="37" operator="between">
      <formula>"F"</formula>
      <formula>"F"</formula>
    </cfRule>
  </conditionalFormatting>
  <conditionalFormatting sqref="F28">
    <cfRule type="cellIs" dxfId="22" priority="33" operator="between">
      <formula>"F"</formula>
      <formula>"F"</formula>
    </cfRule>
  </conditionalFormatting>
  <conditionalFormatting sqref="F26">
    <cfRule type="cellIs" dxfId="21" priority="34" operator="between">
      <formula>"F"</formula>
      <formula>"F"</formula>
    </cfRule>
  </conditionalFormatting>
  <conditionalFormatting sqref="M81">
    <cfRule type="cellIs" dxfId="20" priority="31" operator="between">
      <formula>"F"</formula>
      <formula>"F"</formula>
    </cfRule>
  </conditionalFormatting>
  <conditionalFormatting sqref="M82">
    <cfRule type="cellIs" dxfId="19" priority="30" operator="between">
      <formula>"F"</formula>
      <formula>"F"</formula>
    </cfRule>
  </conditionalFormatting>
  <conditionalFormatting sqref="M83">
    <cfRule type="cellIs" dxfId="18" priority="29" operator="between">
      <formula>"F"</formula>
      <formula>"F"</formula>
    </cfRule>
  </conditionalFormatting>
  <conditionalFormatting sqref="F91:F93">
    <cfRule type="cellIs" dxfId="17" priority="28" operator="between">
      <formula>"F"</formula>
      <formula>"F"</formula>
    </cfRule>
  </conditionalFormatting>
  <conditionalFormatting sqref="F89">
    <cfRule type="cellIs" dxfId="16" priority="27" operator="between">
      <formula>"F"</formula>
      <formula>"F"</formula>
    </cfRule>
  </conditionalFormatting>
  <conditionalFormatting sqref="F90">
    <cfRule type="cellIs" dxfId="15" priority="26" operator="between">
      <formula>"F"</formula>
      <formula>"F"</formula>
    </cfRule>
  </conditionalFormatting>
  <conditionalFormatting sqref="F29">
    <cfRule type="cellIs" dxfId="14" priority="25" operator="between">
      <formula>"F"</formula>
      <formula>"F"</formula>
    </cfRule>
  </conditionalFormatting>
  <conditionalFormatting sqref="M48">
    <cfRule type="cellIs" dxfId="13" priority="17" operator="between">
      <formula>"D"</formula>
      <formula>"F"</formula>
    </cfRule>
  </conditionalFormatting>
  <conditionalFormatting sqref="M45">
    <cfRule type="cellIs" dxfId="12" priority="16" operator="between">
      <formula>"D"</formula>
      <formula>"F"</formula>
    </cfRule>
  </conditionalFormatting>
  <conditionalFormatting sqref="M46">
    <cfRule type="cellIs" dxfId="11" priority="15" operator="between">
      <formula>"D"</formula>
      <formula>"F"</formula>
    </cfRule>
  </conditionalFormatting>
  <conditionalFormatting sqref="J45:M48">
    <cfRule type="cellIs" dxfId="10" priority="14" operator="between">
      <formula>"F"</formula>
      <formula>"F"</formula>
    </cfRule>
  </conditionalFormatting>
  <conditionalFormatting sqref="M50">
    <cfRule type="cellIs" dxfId="9" priority="13" operator="between">
      <formula>"F"</formula>
      <formula>"F"</formula>
    </cfRule>
  </conditionalFormatting>
  <conditionalFormatting sqref="M51">
    <cfRule type="cellIs" dxfId="8" priority="12" operator="between">
      <formula>"F"</formula>
      <formula>"F"</formula>
    </cfRule>
  </conditionalFormatting>
  <conditionalFormatting sqref="M52">
    <cfRule type="cellIs" dxfId="7" priority="11" operator="between">
      <formula>"D"</formula>
      <formula>"F"</formula>
    </cfRule>
  </conditionalFormatting>
  <conditionalFormatting sqref="F85">
    <cfRule type="cellIs" dxfId="6" priority="8" operator="between">
      <formula>"F"</formula>
      <formula>"F"</formula>
    </cfRule>
  </conditionalFormatting>
  <conditionalFormatting sqref="M33">
    <cfRule type="cellIs" dxfId="5" priority="9" operator="between">
      <formula>"F"</formula>
      <formula>"F"</formula>
    </cfRule>
  </conditionalFormatting>
  <conditionalFormatting sqref="M34">
    <cfRule type="cellIs" dxfId="4" priority="5" operator="between">
      <formula>"F"</formula>
      <formula>"F"</formula>
    </cfRule>
  </conditionalFormatting>
  <conditionalFormatting sqref="F27">
    <cfRule type="cellIs" dxfId="3" priority="4" operator="between">
      <formula>"F"</formula>
      <formula>"F"</formula>
    </cfRule>
  </conditionalFormatting>
  <conditionalFormatting sqref="M27">
    <cfRule type="cellIs" dxfId="2" priority="3" operator="between">
      <formula>"F"</formula>
      <formula>"F"</formula>
    </cfRule>
  </conditionalFormatting>
  <conditionalFormatting sqref="M35">
    <cfRule type="cellIs" dxfId="1" priority="2" operator="between">
      <formula>"F"</formula>
      <formula>"F"</formula>
    </cfRule>
  </conditionalFormatting>
  <conditionalFormatting sqref="F86">
    <cfRule type="cellIs" dxfId="0" priority="1" operator="between">
      <formula>"F"</formula>
      <formula>"F"</formula>
    </cfRule>
  </conditionalFormatting>
  <hyperlinks>
    <hyperlink ref="A78:B78" r:id="rId1" location="Advanced_Writing_Requirement" display="Advanced Writing Requirement"/>
    <hyperlink ref="A75:B75" r:id="rId2" location="Globalization_Requirement" display="Globalization Requirement"/>
    <hyperlink ref="A72:B72" r:id="rId3" location="IGR_Goal__2" display="IGR Goal 2"/>
    <hyperlink ref="A69:B69" r:id="rId4" location="IGR_Goal__1" display="IGR Goal 1"/>
    <hyperlink ref="A68:B68" r:id="rId5" location="SDSU_s_Institutional_Graduation_Requirements__IGRs_" display="Institutional Graduation Requirements (IGRs) (5 credits)"/>
    <hyperlink ref="A43:C43" r:id="rId6" location="I_Syst_Gene" display="System Gen Ed Requirements  (SGR) (30 credits, Complete First 2 Years)"/>
    <hyperlink ref="A44:B44" r:id="rId7" location="Syst_Goal_1" display="SGR Goal 1"/>
    <hyperlink ref="A48:B48" r:id="rId8" location="Syst_Goal_2" display="SGR Goal 2"/>
    <hyperlink ref="A51:C51" r:id="rId9" location="Syst_Goal_3" display="SGR Goal 3"/>
    <hyperlink ref="A55:C55" r:id="rId10" location="Syst_Goal_4" display="SGR Goal 4"/>
    <hyperlink ref="A59:B59" r:id="rId11" location="Syst_Goal_5" display="SGR Goal 5"/>
    <hyperlink ref="A62:B62" r:id="rId12" location="Syst_Goal_6" display="SGR Goal 6"/>
    <hyperlink ref="I50" r:id="rId13" location="Syst_Goal_4" display="Humanities/Arts Diversity (SGR 4)"/>
    <hyperlink ref="H50:I50" r:id="rId14" location="Syst_Goal_4" display="SGR #4"/>
    <hyperlink ref="I51" r:id="rId15" location="Syst_Goal_4" display="Humanities/Arts Diversity (SGR 4)"/>
    <hyperlink ref="H51:I51" r:id="rId16" location="Syst_Goal_4" display="SGR #4"/>
  </hyperlinks>
  <printOptions horizontalCentered="1"/>
  <pageMargins left="0.2" right="0.2" top="0.5" bottom="0.02" header="0" footer="0"/>
  <pageSetup scale="80" orientation="landscape" r:id="rId17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D157"/>
  <sheetViews>
    <sheetView tabSelected="1" topLeftCell="A55" workbookViewId="0">
      <selection activeCell="H33" sqref="H33"/>
    </sheetView>
  </sheetViews>
  <sheetFormatPr defaultColWidth="9.140625" defaultRowHeight="15" x14ac:dyDescent="0.25"/>
  <cols>
    <col min="1" max="1" width="14.28515625" style="41" bestFit="1" customWidth="1"/>
    <col min="2" max="2" width="61.28515625" style="41" customWidth="1"/>
    <col min="3" max="3" width="52.5703125" style="95" customWidth="1"/>
    <col min="4" max="4" width="9.140625" style="100"/>
    <col min="5" max="16384" width="9.140625" style="41"/>
  </cols>
  <sheetData>
    <row r="1" spans="1:4" ht="18" customHeight="1" thickBot="1" x14ac:dyDescent="0.35">
      <c r="A1" s="252" t="s">
        <v>87</v>
      </c>
      <c r="B1" s="252"/>
      <c r="C1" s="252"/>
      <c r="D1" s="252"/>
    </row>
    <row r="2" spans="1:4" ht="18" customHeight="1" thickTop="1" x14ac:dyDescent="0.3">
      <c r="A2" s="43"/>
      <c r="B2" s="43"/>
      <c r="C2" s="96"/>
      <c r="D2" s="98"/>
    </row>
    <row r="3" spans="1:4" ht="15" customHeight="1" thickBot="1" x14ac:dyDescent="0.3">
      <c r="A3" s="42"/>
      <c r="B3" s="94" t="s">
        <v>241</v>
      </c>
      <c r="C3" s="97" t="s">
        <v>248</v>
      </c>
      <c r="D3" s="99" t="s">
        <v>38</v>
      </c>
    </row>
    <row r="4" spans="1:4" s="46" customFormat="1" ht="15" customHeight="1" x14ac:dyDescent="0.2">
      <c r="A4" s="253" t="s">
        <v>88</v>
      </c>
      <c r="B4" s="253"/>
      <c r="C4" s="106"/>
      <c r="D4" s="107"/>
    </row>
    <row r="5" spans="1:4" s="46" customFormat="1" ht="15" customHeight="1" x14ac:dyDescent="0.2">
      <c r="A5" s="108"/>
      <c r="B5" s="93" t="s">
        <v>89</v>
      </c>
      <c r="C5" s="109" t="s">
        <v>232</v>
      </c>
      <c r="D5" s="107">
        <v>3</v>
      </c>
    </row>
    <row r="6" spans="1:4" s="46" customFormat="1" ht="15" customHeight="1" x14ac:dyDescent="0.2">
      <c r="A6" s="108"/>
      <c r="B6" s="103" t="s">
        <v>90</v>
      </c>
      <c r="C6" s="106" t="s">
        <v>51</v>
      </c>
      <c r="D6" s="107">
        <v>3</v>
      </c>
    </row>
    <row r="7" spans="1:4" s="46" customFormat="1" ht="15" customHeight="1" x14ac:dyDescent="0.2">
      <c r="A7" s="108"/>
      <c r="B7" s="103" t="s">
        <v>91</v>
      </c>
      <c r="C7" s="106" t="s">
        <v>53</v>
      </c>
      <c r="D7" s="107">
        <v>3</v>
      </c>
    </row>
    <row r="8" spans="1:4" s="46" customFormat="1" ht="15" customHeight="1" x14ac:dyDescent="0.2">
      <c r="A8" s="108"/>
      <c r="B8" s="103" t="s">
        <v>92</v>
      </c>
      <c r="C8" s="110" t="s">
        <v>246</v>
      </c>
      <c r="D8" s="107">
        <v>3</v>
      </c>
    </row>
    <row r="9" spans="1:4" s="46" customFormat="1" ht="15" customHeight="1" x14ac:dyDescent="0.2">
      <c r="A9" s="108"/>
      <c r="B9" s="103" t="s">
        <v>93</v>
      </c>
      <c r="C9" s="106" t="s">
        <v>53</v>
      </c>
      <c r="D9" s="107">
        <v>3</v>
      </c>
    </row>
    <row r="10" spans="1:4" s="46" customFormat="1" ht="15" customHeight="1" x14ac:dyDescent="0.2">
      <c r="A10" s="108"/>
      <c r="B10" s="103" t="s">
        <v>94</v>
      </c>
      <c r="C10" s="109" t="s">
        <v>247</v>
      </c>
      <c r="D10" s="107">
        <v>3</v>
      </c>
    </row>
    <row r="11" spans="1:4" s="46" customFormat="1" ht="15" customHeight="1" x14ac:dyDescent="0.2">
      <c r="A11" s="108"/>
      <c r="B11" s="103" t="s">
        <v>95</v>
      </c>
      <c r="C11" s="106" t="s">
        <v>53</v>
      </c>
      <c r="D11" s="107">
        <v>3</v>
      </c>
    </row>
    <row r="12" spans="1:4" s="46" customFormat="1" ht="15" customHeight="1" x14ac:dyDescent="0.2">
      <c r="A12" s="108"/>
      <c r="B12" s="103" t="s">
        <v>96</v>
      </c>
      <c r="C12" s="106" t="s">
        <v>249</v>
      </c>
      <c r="D12" s="107">
        <v>3</v>
      </c>
    </row>
    <row r="13" spans="1:4" s="46" customFormat="1" ht="15" customHeight="1" x14ac:dyDescent="0.2">
      <c r="A13" s="108"/>
      <c r="B13" s="103" t="s">
        <v>97</v>
      </c>
      <c r="C13" s="111"/>
      <c r="D13" s="107" t="s">
        <v>250</v>
      </c>
    </row>
    <row r="14" spans="1:4" s="46" customFormat="1" ht="15" customHeight="1" x14ac:dyDescent="0.2">
      <c r="A14" s="108"/>
      <c r="B14" s="103" t="s">
        <v>98</v>
      </c>
      <c r="C14" s="109"/>
      <c r="D14" s="107" t="s">
        <v>250</v>
      </c>
    </row>
    <row r="15" spans="1:4" s="46" customFormat="1" ht="15" customHeight="1" x14ac:dyDescent="0.2">
      <c r="A15" s="108"/>
      <c r="B15" s="103" t="s">
        <v>99</v>
      </c>
      <c r="C15" s="109"/>
      <c r="D15" s="107" t="s">
        <v>250</v>
      </c>
    </row>
    <row r="16" spans="1:4" s="46" customFormat="1" ht="15" customHeight="1" x14ac:dyDescent="0.2">
      <c r="A16" s="108"/>
      <c r="B16" s="103" t="s">
        <v>100</v>
      </c>
      <c r="C16" s="112"/>
      <c r="D16" s="107" t="s">
        <v>250</v>
      </c>
    </row>
    <row r="17" spans="1:4" s="46" customFormat="1" ht="15" customHeight="1" x14ac:dyDescent="0.2">
      <c r="A17" s="108"/>
      <c r="B17" s="103" t="s">
        <v>101</v>
      </c>
      <c r="C17" s="106"/>
      <c r="D17" s="107" t="s">
        <v>251</v>
      </c>
    </row>
    <row r="18" spans="1:4" s="46" customFormat="1" ht="15" customHeight="1" x14ac:dyDescent="0.3">
      <c r="A18" s="254" t="s">
        <v>135</v>
      </c>
      <c r="B18" s="254"/>
      <c r="C18" s="113"/>
      <c r="D18" s="114"/>
    </row>
    <row r="19" spans="1:4" s="46" customFormat="1" ht="15" customHeight="1" x14ac:dyDescent="0.2">
      <c r="A19" s="108"/>
      <c r="B19" s="103" t="s">
        <v>136</v>
      </c>
      <c r="C19" s="110" t="s">
        <v>284</v>
      </c>
      <c r="D19" s="107">
        <v>4</v>
      </c>
    </row>
    <row r="20" spans="1:4" s="46" customFormat="1" ht="15" customHeight="1" x14ac:dyDescent="0.2">
      <c r="A20" s="108"/>
      <c r="B20" s="103" t="s">
        <v>137</v>
      </c>
      <c r="C20" s="106"/>
      <c r="D20" s="107" t="s">
        <v>250</v>
      </c>
    </row>
    <row r="21" spans="1:4" s="46" customFormat="1" ht="15" customHeight="1" x14ac:dyDescent="0.2">
      <c r="A21" s="108"/>
      <c r="B21" s="103" t="s">
        <v>138</v>
      </c>
      <c r="C21" s="106"/>
      <c r="D21" s="107">
        <v>3</v>
      </c>
    </row>
    <row r="22" spans="1:4" s="46" customFormat="1" ht="15" customHeight="1" x14ac:dyDescent="0.2">
      <c r="A22" s="108"/>
      <c r="B22" s="103" t="s">
        <v>139</v>
      </c>
      <c r="C22" s="109"/>
      <c r="D22" s="107">
        <v>3</v>
      </c>
    </row>
    <row r="23" spans="1:4" s="46" customFormat="1" ht="15" customHeight="1" x14ac:dyDescent="0.2">
      <c r="A23" s="108"/>
      <c r="B23" s="103" t="s">
        <v>140</v>
      </c>
      <c r="C23" s="106" t="s">
        <v>61</v>
      </c>
      <c r="D23" s="107">
        <v>3</v>
      </c>
    </row>
    <row r="24" spans="1:4" s="46" customFormat="1" ht="15" customHeight="1" x14ac:dyDescent="0.2">
      <c r="A24" s="108"/>
      <c r="B24" s="103" t="s">
        <v>141</v>
      </c>
      <c r="C24" s="101" t="s">
        <v>253</v>
      </c>
      <c r="D24" s="107">
        <v>3</v>
      </c>
    </row>
    <row r="25" spans="1:4" s="46" customFormat="1" ht="15" customHeight="1" x14ac:dyDescent="0.2">
      <c r="A25" s="108"/>
      <c r="B25" s="103" t="s">
        <v>142</v>
      </c>
      <c r="C25" s="106"/>
      <c r="D25" s="107">
        <v>3</v>
      </c>
    </row>
    <row r="26" spans="1:4" s="46" customFormat="1" ht="15" customHeight="1" x14ac:dyDescent="0.2">
      <c r="A26" s="108"/>
      <c r="B26" s="103" t="s">
        <v>143</v>
      </c>
      <c r="C26" s="111"/>
      <c r="D26" s="107">
        <v>3</v>
      </c>
    </row>
    <row r="27" spans="1:4" s="46" customFormat="1" ht="15" customHeight="1" x14ac:dyDescent="0.2">
      <c r="A27" s="108"/>
      <c r="B27" s="103" t="s">
        <v>144</v>
      </c>
      <c r="C27" s="115"/>
      <c r="D27" s="107">
        <v>3</v>
      </c>
    </row>
    <row r="28" spans="1:4" s="46" customFormat="1" ht="15" customHeight="1" x14ac:dyDescent="0.2">
      <c r="A28" s="108"/>
      <c r="B28" s="103" t="s">
        <v>145</v>
      </c>
      <c r="C28" s="116"/>
      <c r="D28" s="107">
        <v>3</v>
      </c>
    </row>
    <row r="29" spans="1:4" s="46" customFormat="1" ht="15" customHeight="1" x14ac:dyDescent="0.2">
      <c r="A29" s="108"/>
      <c r="B29" s="103" t="s">
        <v>146</v>
      </c>
      <c r="C29" s="112" t="s">
        <v>239</v>
      </c>
      <c r="D29" s="107">
        <v>3</v>
      </c>
    </row>
    <row r="30" spans="1:4" s="46" customFormat="1" ht="15" customHeight="1" x14ac:dyDescent="0.2">
      <c r="A30" s="108"/>
      <c r="B30" s="103" t="s">
        <v>147</v>
      </c>
      <c r="C30" s="106" t="s">
        <v>273</v>
      </c>
      <c r="D30" s="107">
        <v>3</v>
      </c>
    </row>
    <row r="31" spans="1:4" s="46" customFormat="1" ht="15" customHeight="1" x14ac:dyDescent="0.2">
      <c r="A31" s="108"/>
      <c r="B31" s="103" t="s">
        <v>148</v>
      </c>
      <c r="C31" s="106" t="s">
        <v>274</v>
      </c>
      <c r="D31" s="107">
        <v>3</v>
      </c>
    </row>
    <row r="32" spans="1:4" s="46" customFormat="1" ht="15" customHeight="1" x14ac:dyDescent="0.2">
      <c r="A32" s="108"/>
      <c r="B32" s="103" t="s">
        <v>149</v>
      </c>
      <c r="C32" s="106" t="s">
        <v>274</v>
      </c>
      <c r="D32" s="107">
        <v>3</v>
      </c>
    </row>
    <row r="33" spans="1:4" s="46" customFormat="1" ht="15" customHeight="1" x14ac:dyDescent="0.2">
      <c r="A33" s="108"/>
      <c r="B33" s="103" t="s">
        <v>150</v>
      </c>
      <c r="C33" s="106" t="s">
        <v>254</v>
      </c>
      <c r="D33" s="107">
        <v>3</v>
      </c>
    </row>
    <row r="34" spans="1:4" s="58" customFormat="1" ht="15" customHeight="1" x14ac:dyDescent="0.25">
      <c r="A34" s="108"/>
      <c r="B34" s="103" t="s">
        <v>151</v>
      </c>
      <c r="C34" s="106" t="s">
        <v>255</v>
      </c>
      <c r="D34" s="107">
        <v>3</v>
      </c>
    </row>
    <row r="35" spans="1:4" s="46" customFormat="1" ht="15" customHeight="1" x14ac:dyDescent="0.2">
      <c r="A35" s="108"/>
      <c r="B35" s="103" t="s">
        <v>152</v>
      </c>
      <c r="C35" s="110" t="s">
        <v>275</v>
      </c>
      <c r="D35" s="107">
        <v>3</v>
      </c>
    </row>
    <row r="36" spans="1:4" s="46" customFormat="1" ht="15" customHeight="1" x14ac:dyDescent="0.2">
      <c r="A36" s="108"/>
      <c r="B36" s="103" t="s">
        <v>153</v>
      </c>
      <c r="C36" s="106" t="s">
        <v>268</v>
      </c>
      <c r="D36" s="107">
        <v>3</v>
      </c>
    </row>
    <row r="37" spans="1:4" s="46" customFormat="1" ht="15" customHeight="1" x14ac:dyDescent="0.2">
      <c r="A37" s="108"/>
      <c r="B37" s="103" t="s">
        <v>154</v>
      </c>
      <c r="C37" s="106" t="s">
        <v>256</v>
      </c>
      <c r="D37" s="107">
        <v>3</v>
      </c>
    </row>
    <row r="38" spans="1:4" s="46" customFormat="1" ht="15" customHeight="1" x14ac:dyDescent="0.2">
      <c r="A38" s="108"/>
      <c r="B38" s="103" t="s">
        <v>155</v>
      </c>
      <c r="C38" s="109"/>
      <c r="D38" s="107" t="s">
        <v>257</v>
      </c>
    </row>
    <row r="39" spans="1:4" s="46" customFormat="1" ht="15" customHeight="1" x14ac:dyDescent="0.2">
      <c r="A39" s="108"/>
      <c r="B39" s="103" t="s">
        <v>156</v>
      </c>
      <c r="C39" s="109"/>
      <c r="D39" s="107" t="s">
        <v>250</v>
      </c>
    </row>
    <row r="40" spans="1:4" s="46" customFormat="1" ht="15" customHeight="1" x14ac:dyDescent="0.2">
      <c r="A40" s="108"/>
      <c r="B40" s="103" t="s">
        <v>157</v>
      </c>
      <c r="C40" s="112"/>
      <c r="D40" s="107" t="s">
        <v>257</v>
      </c>
    </row>
    <row r="41" spans="1:4" s="46" customFormat="1" ht="15" customHeight="1" x14ac:dyDescent="0.2">
      <c r="A41" s="108"/>
      <c r="B41" s="103" t="s">
        <v>158</v>
      </c>
      <c r="C41" s="117"/>
      <c r="D41" s="107" t="s">
        <v>258</v>
      </c>
    </row>
    <row r="42" spans="1:4" s="46" customFormat="1" ht="15" customHeight="1" x14ac:dyDescent="0.2">
      <c r="A42" s="108"/>
      <c r="B42" s="103" t="s">
        <v>159</v>
      </c>
      <c r="C42" s="118"/>
      <c r="D42" s="107" t="s">
        <v>250</v>
      </c>
    </row>
    <row r="43" spans="1:4" ht="15" customHeight="1" x14ac:dyDescent="0.25">
      <c r="A43" s="254" t="s">
        <v>102</v>
      </c>
      <c r="B43" s="254"/>
      <c r="C43" s="119"/>
      <c r="D43" s="120"/>
    </row>
    <row r="44" spans="1:4" ht="15" customHeight="1" x14ac:dyDescent="0.25">
      <c r="A44" s="108"/>
      <c r="B44" s="103" t="s">
        <v>103</v>
      </c>
      <c r="C44" s="110" t="s">
        <v>285</v>
      </c>
      <c r="D44" s="107">
        <v>3</v>
      </c>
    </row>
    <row r="45" spans="1:4" ht="15" customHeight="1" x14ac:dyDescent="0.25">
      <c r="A45" s="108"/>
      <c r="B45" s="103" t="s">
        <v>104</v>
      </c>
      <c r="C45" s="119"/>
      <c r="D45" s="107">
        <v>3</v>
      </c>
    </row>
    <row r="46" spans="1:4" ht="15" customHeight="1" x14ac:dyDescent="0.25">
      <c r="A46" s="108"/>
      <c r="B46" s="103" t="s">
        <v>105</v>
      </c>
      <c r="C46" s="119"/>
      <c r="D46" s="107">
        <v>3</v>
      </c>
    </row>
    <row r="47" spans="1:4" ht="15" customHeight="1" x14ac:dyDescent="0.25">
      <c r="A47" s="108"/>
      <c r="B47" s="103" t="s">
        <v>106</v>
      </c>
      <c r="C47" s="119"/>
      <c r="D47" s="107">
        <v>3</v>
      </c>
    </row>
    <row r="48" spans="1:4" ht="15" customHeight="1" x14ac:dyDescent="0.25">
      <c r="A48" s="108"/>
      <c r="B48" s="103" t="s">
        <v>107</v>
      </c>
      <c r="C48" s="119"/>
      <c r="D48" s="107">
        <v>3</v>
      </c>
    </row>
    <row r="49" spans="1:4" ht="15" customHeight="1" x14ac:dyDescent="0.25">
      <c r="A49" s="108"/>
      <c r="B49" s="103" t="s">
        <v>108</v>
      </c>
      <c r="C49" s="119" t="s">
        <v>286</v>
      </c>
      <c r="D49" s="107">
        <v>3</v>
      </c>
    </row>
    <row r="50" spans="1:4" ht="15" customHeight="1" x14ac:dyDescent="0.25">
      <c r="A50" s="108"/>
      <c r="B50" s="103" t="s">
        <v>109</v>
      </c>
      <c r="C50" s="119"/>
      <c r="D50" s="107">
        <v>3</v>
      </c>
    </row>
    <row r="51" spans="1:4" ht="15" customHeight="1" x14ac:dyDescent="0.25">
      <c r="A51" s="108"/>
      <c r="B51" s="103" t="s">
        <v>110</v>
      </c>
      <c r="C51" s="119" t="s">
        <v>259</v>
      </c>
      <c r="D51" s="107">
        <v>3</v>
      </c>
    </row>
    <row r="52" spans="1:4" ht="15" customHeight="1" x14ac:dyDescent="0.25">
      <c r="A52" s="108"/>
      <c r="B52" s="103" t="s">
        <v>111</v>
      </c>
      <c r="C52" s="119"/>
      <c r="D52" s="107">
        <v>3</v>
      </c>
    </row>
    <row r="53" spans="1:4" ht="15" customHeight="1" x14ac:dyDescent="0.25">
      <c r="A53" s="108"/>
      <c r="B53" s="103" t="s">
        <v>112</v>
      </c>
      <c r="C53" s="106" t="s">
        <v>61</v>
      </c>
      <c r="D53" s="107">
        <v>3</v>
      </c>
    </row>
    <row r="54" spans="1:4" ht="15" customHeight="1" x14ac:dyDescent="0.25">
      <c r="A54" s="108"/>
      <c r="B54" s="103" t="s">
        <v>113</v>
      </c>
      <c r="C54" s="119" t="s">
        <v>245</v>
      </c>
      <c r="D54" s="107">
        <v>3</v>
      </c>
    </row>
    <row r="55" spans="1:4" ht="15" customHeight="1" x14ac:dyDescent="0.25">
      <c r="A55" s="108"/>
      <c r="B55" s="103" t="s">
        <v>114</v>
      </c>
      <c r="C55" s="119" t="s">
        <v>238</v>
      </c>
      <c r="D55" s="107">
        <v>3</v>
      </c>
    </row>
    <row r="56" spans="1:4" ht="15" customHeight="1" x14ac:dyDescent="0.25">
      <c r="A56" s="108"/>
      <c r="B56" s="103" t="s">
        <v>115</v>
      </c>
      <c r="C56" s="119" t="s">
        <v>247</v>
      </c>
      <c r="D56" s="107">
        <v>3</v>
      </c>
    </row>
    <row r="57" spans="1:4" ht="15" customHeight="1" x14ac:dyDescent="0.25">
      <c r="A57" s="108"/>
      <c r="B57" s="103" t="s">
        <v>116</v>
      </c>
      <c r="C57" s="119"/>
      <c r="D57" s="107">
        <v>3</v>
      </c>
    </row>
    <row r="58" spans="1:4" ht="15" customHeight="1" x14ac:dyDescent="0.25">
      <c r="A58" s="108"/>
      <c r="B58" s="103" t="s">
        <v>117</v>
      </c>
      <c r="C58" s="119"/>
      <c r="D58" s="107">
        <v>3</v>
      </c>
    </row>
    <row r="59" spans="1:4" ht="15" customHeight="1" x14ac:dyDescent="0.25">
      <c r="A59" s="108"/>
      <c r="B59" s="103" t="s">
        <v>118</v>
      </c>
      <c r="C59" s="106" t="s">
        <v>276</v>
      </c>
      <c r="D59" s="107">
        <v>3</v>
      </c>
    </row>
    <row r="60" spans="1:4" ht="15" customHeight="1" x14ac:dyDescent="0.25">
      <c r="A60" s="108"/>
      <c r="B60" s="103" t="s">
        <v>119</v>
      </c>
      <c r="C60" s="106" t="s">
        <v>260</v>
      </c>
      <c r="D60" s="107">
        <v>3</v>
      </c>
    </row>
    <row r="61" spans="1:4" ht="15" customHeight="1" x14ac:dyDescent="0.25">
      <c r="A61" s="108"/>
      <c r="B61" s="103" t="s">
        <v>120</v>
      </c>
      <c r="C61" s="119" t="s">
        <v>287</v>
      </c>
      <c r="D61" s="107">
        <v>3</v>
      </c>
    </row>
    <row r="62" spans="1:4" ht="15" customHeight="1" x14ac:dyDescent="0.25">
      <c r="A62" s="108"/>
      <c r="B62" s="103" t="s">
        <v>121</v>
      </c>
      <c r="C62" s="119"/>
      <c r="D62" s="107">
        <v>3</v>
      </c>
    </row>
    <row r="63" spans="1:4" ht="15" customHeight="1" x14ac:dyDescent="0.25">
      <c r="A63" s="108"/>
      <c r="B63" s="103" t="s">
        <v>122</v>
      </c>
      <c r="C63" s="119" t="s">
        <v>236</v>
      </c>
      <c r="D63" s="107">
        <v>3</v>
      </c>
    </row>
    <row r="64" spans="1:4" ht="15" customHeight="1" x14ac:dyDescent="0.25">
      <c r="A64" s="108"/>
      <c r="B64" s="103" t="s">
        <v>123</v>
      </c>
      <c r="C64" s="119"/>
      <c r="D64" s="107">
        <v>3</v>
      </c>
    </row>
    <row r="65" spans="1:4" ht="15" customHeight="1" x14ac:dyDescent="0.25">
      <c r="A65" s="108"/>
      <c r="B65" s="103" t="s">
        <v>124</v>
      </c>
      <c r="C65" s="119"/>
      <c r="D65" s="107">
        <v>3</v>
      </c>
    </row>
    <row r="66" spans="1:4" ht="15" customHeight="1" x14ac:dyDescent="0.25">
      <c r="A66" s="108"/>
      <c r="B66" s="103" t="s">
        <v>125</v>
      </c>
      <c r="C66" s="106" t="s">
        <v>288</v>
      </c>
      <c r="D66" s="107">
        <v>3</v>
      </c>
    </row>
    <row r="67" spans="1:4" ht="15" customHeight="1" x14ac:dyDescent="0.25">
      <c r="A67" s="108"/>
      <c r="B67" s="103" t="s">
        <v>126</v>
      </c>
      <c r="C67" s="106" t="s">
        <v>277</v>
      </c>
      <c r="D67" s="107">
        <v>3</v>
      </c>
    </row>
    <row r="68" spans="1:4" ht="15" customHeight="1" x14ac:dyDescent="0.25">
      <c r="A68" s="108"/>
      <c r="B68" s="103" t="s">
        <v>127</v>
      </c>
      <c r="C68" s="119" t="s">
        <v>261</v>
      </c>
      <c r="D68" s="107">
        <v>3</v>
      </c>
    </row>
    <row r="69" spans="1:4" ht="15" customHeight="1" x14ac:dyDescent="0.25">
      <c r="A69" s="108"/>
      <c r="B69" s="103" t="s">
        <v>128</v>
      </c>
      <c r="C69" s="119" t="s">
        <v>262</v>
      </c>
      <c r="D69" s="107">
        <v>3</v>
      </c>
    </row>
    <row r="70" spans="1:4" ht="15" customHeight="1" x14ac:dyDescent="0.25">
      <c r="A70" s="108"/>
      <c r="B70" s="103" t="s">
        <v>129</v>
      </c>
      <c r="C70" s="119"/>
      <c r="D70" s="107">
        <v>3</v>
      </c>
    </row>
    <row r="71" spans="1:4" ht="15" customHeight="1" x14ac:dyDescent="0.25">
      <c r="A71" s="108"/>
      <c r="B71" s="103" t="s">
        <v>130</v>
      </c>
      <c r="C71" s="119"/>
      <c r="D71" s="107" t="s">
        <v>250</v>
      </c>
    </row>
    <row r="72" spans="1:4" ht="15" customHeight="1" x14ac:dyDescent="0.25">
      <c r="A72" s="108"/>
      <c r="B72" s="103" t="s">
        <v>131</v>
      </c>
      <c r="C72" s="119"/>
      <c r="D72" s="107" t="s">
        <v>250</v>
      </c>
    </row>
    <row r="73" spans="1:4" ht="15" customHeight="1" x14ac:dyDescent="0.25">
      <c r="A73" s="108"/>
      <c r="B73" s="103" t="s">
        <v>132</v>
      </c>
      <c r="C73" s="119"/>
      <c r="D73" s="107" t="s">
        <v>257</v>
      </c>
    </row>
    <row r="74" spans="1:4" ht="15" customHeight="1" x14ac:dyDescent="0.25">
      <c r="A74" s="108"/>
      <c r="B74" s="103" t="s">
        <v>133</v>
      </c>
      <c r="C74" s="119" t="s">
        <v>263</v>
      </c>
      <c r="D74" s="107" t="s">
        <v>251</v>
      </c>
    </row>
    <row r="75" spans="1:4" ht="15" customHeight="1" x14ac:dyDescent="0.25">
      <c r="A75" s="108"/>
      <c r="B75" s="103" t="s">
        <v>134</v>
      </c>
      <c r="C75" s="119"/>
      <c r="D75" s="107" t="s">
        <v>251</v>
      </c>
    </row>
    <row r="76" spans="1:4" ht="15" customHeight="1" x14ac:dyDescent="0.25">
      <c r="A76" s="254" t="s">
        <v>160</v>
      </c>
      <c r="B76" s="254"/>
      <c r="C76" s="119"/>
      <c r="D76" s="120"/>
    </row>
    <row r="77" spans="1:4" ht="15" customHeight="1" x14ac:dyDescent="0.25">
      <c r="A77" s="108"/>
      <c r="B77" s="103" t="s">
        <v>161</v>
      </c>
      <c r="C77" s="119" t="s">
        <v>233</v>
      </c>
      <c r="D77" s="107">
        <v>3</v>
      </c>
    </row>
    <row r="78" spans="1:4" ht="15" customHeight="1" x14ac:dyDescent="0.25">
      <c r="A78" s="108"/>
      <c r="B78" s="104" t="s">
        <v>162</v>
      </c>
      <c r="C78" s="109" t="s">
        <v>232</v>
      </c>
      <c r="D78" s="107">
        <v>3</v>
      </c>
    </row>
    <row r="79" spans="1:4" ht="15" customHeight="1" x14ac:dyDescent="0.25">
      <c r="A79" s="108"/>
      <c r="B79" s="104" t="s">
        <v>163</v>
      </c>
      <c r="C79" s="109" t="s">
        <v>232</v>
      </c>
      <c r="D79" s="107">
        <v>3</v>
      </c>
    </row>
    <row r="80" spans="1:4" ht="15" customHeight="1" x14ac:dyDescent="0.25">
      <c r="A80" s="108"/>
      <c r="B80" s="103" t="s">
        <v>164</v>
      </c>
      <c r="C80" s="119"/>
      <c r="D80" s="107" t="s">
        <v>250</v>
      </c>
    </row>
    <row r="81" spans="1:4" ht="15" customHeight="1" x14ac:dyDescent="0.25">
      <c r="A81" s="108"/>
      <c r="B81" s="103" t="s">
        <v>165</v>
      </c>
      <c r="C81" s="106" t="s">
        <v>270</v>
      </c>
      <c r="D81" s="107">
        <v>3</v>
      </c>
    </row>
    <row r="82" spans="1:4" ht="15" customHeight="1" x14ac:dyDescent="0.25">
      <c r="A82" s="108"/>
      <c r="B82" s="103" t="s">
        <v>166</v>
      </c>
      <c r="C82" s="106" t="s">
        <v>269</v>
      </c>
      <c r="D82" s="107">
        <v>3</v>
      </c>
    </row>
    <row r="83" spans="1:4" ht="15" customHeight="1" x14ac:dyDescent="0.25">
      <c r="A83" s="108"/>
      <c r="B83" s="103" t="s">
        <v>167</v>
      </c>
      <c r="C83" s="106" t="s">
        <v>268</v>
      </c>
      <c r="D83" s="107">
        <v>3</v>
      </c>
    </row>
    <row r="84" spans="1:4" ht="15" customHeight="1" x14ac:dyDescent="0.25">
      <c r="A84" s="108"/>
      <c r="B84" s="103" t="s">
        <v>168</v>
      </c>
      <c r="C84" s="119" t="s">
        <v>289</v>
      </c>
      <c r="D84" s="107">
        <v>3</v>
      </c>
    </row>
    <row r="85" spans="1:4" ht="15" customHeight="1" x14ac:dyDescent="0.25">
      <c r="A85" s="108"/>
      <c r="B85" s="103" t="s">
        <v>169</v>
      </c>
      <c r="C85" s="119" t="s">
        <v>240</v>
      </c>
      <c r="D85" s="107">
        <v>3</v>
      </c>
    </row>
    <row r="86" spans="1:4" ht="15" customHeight="1" x14ac:dyDescent="0.25">
      <c r="A86" s="108"/>
      <c r="B86" s="103" t="s">
        <v>170</v>
      </c>
      <c r="C86" s="106" t="s">
        <v>267</v>
      </c>
      <c r="D86" s="107">
        <v>3</v>
      </c>
    </row>
    <row r="87" spans="1:4" ht="15" customHeight="1" x14ac:dyDescent="0.25">
      <c r="A87" s="108"/>
      <c r="B87" s="103" t="s">
        <v>171</v>
      </c>
      <c r="C87" s="106" t="s">
        <v>268</v>
      </c>
      <c r="D87" s="107">
        <v>3</v>
      </c>
    </row>
    <row r="88" spans="1:4" ht="15" customHeight="1" x14ac:dyDescent="0.25">
      <c r="A88" s="108"/>
      <c r="B88" s="103" t="s">
        <v>172</v>
      </c>
      <c r="C88" s="106" t="s">
        <v>48</v>
      </c>
      <c r="D88" s="107">
        <v>3</v>
      </c>
    </row>
    <row r="89" spans="1:4" ht="15" customHeight="1" x14ac:dyDescent="0.25">
      <c r="A89" s="108"/>
      <c r="B89" s="103" t="s">
        <v>173</v>
      </c>
      <c r="C89" s="106" t="s">
        <v>264</v>
      </c>
      <c r="D89" s="107">
        <v>3</v>
      </c>
    </row>
    <row r="90" spans="1:4" ht="15" customHeight="1" x14ac:dyDescent="0.25">
      <c r="A90" s="108"/>
      <c r="B90" s="103" t="s">
        <v>174</v>
      </c>
      <c r="C90" s="106" t="s">
        <v>265</v>
      </c>
      <c r="D90" s="107">
        <v>3</v>
      </c>
    </row>
    <row r="91" spans="1:4" ht="15" customHeight="1" x14ac:dyDescent="0.25">
      <c r="A91" s="108"/>
      <c r="B91" s="103" t="s">
        <v>175</v>
      </c>
      <c r="C91" s="106" t="s">
        <v>260</v>
      </c>
      <c r="D91" s="107">
        <v>3</v>
      </c>
    </row>
    <row r="92" spans="1:4" ht="15" customHeight="1" x14ac:dyDescent="0.25">
      <c r="A92" s="108"/>
      <c r="B92" s="103" t="s">
        <v>176</v>
      </c>
      <c r="C92" s="106" t="s">
        <v>266</v>
      </c>
      <c r="D92" s="107">
        <v>3</v>
      </c>
    </row>
    <row r="93" spans="1:4" ht="15" customHeight="1" x14ac:dyDescent="0.25">
      <c r="A93" s="108"/>
      <c r="B93" s="103" t="s">
        <v>177</v>
      </c>
      <c r="C93" s="106" t="s">
        <v>271</v>
      </c>
      <c r="D93" s="107">
        <v>3</v>
      </c>
    </row>
    <row r="94" spans="1:4" ht="15" customHeight="1" x14ac:dyDescent="0.25">
      <c r="A94" s="108"/>
      <c r="B94" s="103" t="s">
        <v>178</v>
      </c>
      <c r="C94" s="106" t="s">
        <v>268</v>
      </c>
      <c r="D94" s="107">
        <v>3</v>
      </c>
    </row>
    <row r="95" spans="1:4" ht="15" customHeight="1" x14ac:dyDescent="0.25">
      <c r="A95" s="108"/>
      <c r="B95" s="103" t="s">
        <v>179</v>
      </c>
      <c r="C95" s="106" t="s">
        <v>260</v>
      </c>
      <c r="D95" s="107">
        <v>3</v>
      </c>
    </row>
    <row r="96" spans="1:4" ht="15" customHeight="1" x14ac:dyDescent="0.25">
      <c r="A96" s="108"/>
      <c r="B96" s="103" t="s">
        <v>180</v>
      </c>
      <c r="C96" s="106" t="s">
        <v>266</v>
      </c>
      <c r="D96" s="107">
        <v>3</v>
      </c>
    </row>
    <row r="97" spans="1:4" ht="15" customHeight="1" x14ac:dyDescent="0.25">
      <c r="A97" s="108"/>
      <c r="B97" s="103" t="s">
        <v>181</v>
      </c>
      <c r="C97" s="106" t="s">
        <v>272</v>
      </c>
      <c r="D97" s="107">
        <v>3</v>
      </c>
    </row>
    <row r="98" spans="1:4" ht="15" customHeight="1" x14ac:dyDescent="0.25">
      <c r="A98" s="108"/>
      <c r="B98" s="103" t="s">
        <v>182</v>
      </c>
      <c r="C98" s="106" t="s">
        <v>48</v>
      </c>
      <c r="D98" s="107">
        <v>3</v>
      </c>
    </row>
    <row r="99" spans="1:4" ht="15" customHeight="1" x14ac:dyDescent="0.25">
      <c r="A99" s="108"/>
      <c r="B99" s="103" t="s">
        <v>183</v>
      </c>
      <c r="C99" s="119" t="s">
        <v>290</v>
      </c>
      <c r="D99" s="107">
        <v>3</v>
      </c>
    </row>
    <row r="100" spans="1:4" ht="15" customHeight="1" x14ac:dyDescent="0.25">
      <c r="A100" s="108"/>
      <c r="B100" s="103" t="s">
        <v>184</v>
      </c>
      <c r="C100" s="106" t="s">
        <v>268</v>
      </c>
      <c r="D100" s="107">
        <v>3</v>
      </c>
    </row>
    <row r="101" spans="1:4" ht="15" customHeight="1" x14ac:dyDescent="0.25">
      <c r="A101" s="108"/>
      <c r="B101" s="103" t="s">
        <v>185</v>
      </c>
      <c r="C101" s="119"/>
      <c r="D101" s="107" t="s">
        <v>257</v>
      </c>
    </row>
    <row r="102" spans="1:4" ht="15" customHeight="1" x14ac:dyDescent="0.25">
      <c r="A102" s="108"/>
      <c r="B102" s="103" t="s">
        <v>186</v>
      </c>
      <c r="C102" s="119"/>
      <c r="D102" s="107" t="s">
        <v>250</v>
      </c>
    </row>
    <row r="103" spans="1:4" ht="15" customHeight="1" x14ac:dyDescent="0.25">
      <c r="A103" s="108"/>
      <c r="B103" s="103" t="s">
        <v>187</v>
      </c>
      <c r="C103" s="119"/>
      <c r="D103" s="107" t="s">
        <v>250</v>
      </c>
    </row>
    <row r="104" spans="1:4" ht="15" customHeight="1" x14ac:dyDescent="0.25">
      <c r="A104" s="108"/>
      <c r="B104" s="103" t="s">
        <v>188</v>
      </c>
      <c r="C104" s="119"/>
      <c r="D104" s="107" t="s">
        <v>257</v>
      </c>
    </row>
    <row r="105" spans="1:4" ht="15" customHeight="1" x14ac:dyDescent="0.25">
      <c r="A105" s="108"/>
      <c r="B105" s="103" t="s">
        <v>189</v>
      </c>
      <c r="C105" s="119"/>
      <c r="D105" s="107" t="s">
        <v>258</v>
      </c>
    </row>
    <row r="106" spans="1:4" ht="15" customHeight="1" x14ac:dyDescent="0.25">
      <c r="A106" s="108"/>
      <c r="B106" s="103" t="s">
        <v>190</v>
      </c>
      <c r="C106" s="119"/>
      <c r="D106" s="107" t="s">
        <v>257</v>
      </c>
    </row>
    <row r="107" spans="1:4" ht="15" customHeight="1" x14ac:dyDescent="0.25">
      <c r="A107" s="108"/>
      <c r="B107" s="103" t="s">
        <v>191</v>
      </c>
      <c r="C107" s="119"/>
      <c r="D107" s="107" t="s">
        <v>251</v>
      </c>
    </row>
    <row r="108" spans="1:4" ht="15" customHeight="1" x14ac:dyDescent="0.25">
      <c r="A108" s="254" t="s">
        <v>192</v>
      </c>
      <c r="B108" s="254"/>
      <c r="C108" s="119"/>
      <c r="D108" s="120"/>
    </row>
    <row r="109" spans="1:4" ht="15" customHeight="1" x14ac:dyDescent="0.25">
      <c r="A109" s="108"/>
      <c r="B109" s="103" t="s">
        <v>193</v>
      </c>
      <c r="C109" s="119"/>
      <c r="D109" s="107">
        <v>1</v>
      </c>
    </row>
    <row r="110" spans="1:4" ht="15" customHeight="1" x14ac:dyDescent="0.25">
      <c r="A110" s="108"/>
      <c r="B110" s="103" t="s">
        <v>194</v>
      </c>
      <c r="C110" s="119"/>
      <c r="D110" s="107">
        <v>1</v>
      </c>
    </row>
    <row r="111" spans="1:4" ht="15" customHeight="1" x14ac:dyDescent="0.25">
      <c r="A111" s="108"/>
      <c r="B111" s="103" t="s">
        <v>195</v>
      </c>
      <c r="C111" s="119"/>
      <c r="D111" s="107">
        <v>1</v>
      </c>
    </row>
    <row r="112" spans="1:4" ht="15" customHeight="1" x14ac:dyDescent="0.25">
      <c r="A112" s="108"/>
      <c r="B112" s="103" t="s">
        <v>196</v>
      </c>
      <c r="C112" s="119"/>
      <c r="D112" s="107">
        <v>1</v>
      </c>
    </row>
    <row r="113" spans="1:4" ht="15" customHeight="1" x14ac:dyDescent="0.25">
      <c r="A113" s="108"/>
      <c r="B113" s="103" t="s">
        <v>197</v>
      </c>
      <c r="C113" s="119"/>
      <c r="D113" s="107">
        <v>1</v>
      </c>
    </row>
    <row r="114" spans="1:4" ht="15" customHeight="1" x14ac:dyDescent="0.25">
      <c r="A114" s="108"/>
      <c r="B114" s="103" t="s">
        <v>198</v>
      </c>
      <c r="C114" s="119"/>
      <c r="D114" s="107">
        <v>1</v>
      </c>
    </row>
    <row r="115" spans="1:4" ht="15" customHeight="1" x14ac:dyDescent="0.25">
      <c r="A115" s="108"/>
      <c r="B115" s="103" t="s">
        <v>199</v>
      </c>
      <c r="C115" s="119"/>
      <c r="D115" s="107">
        <v>1</v>
      </c>
    </row>
    <row r="116" spans="1:4" ht="15" customHeight="1" x14ac:dyDescent="0.25">
      <c r="A116" s="108"/>
      <c r="B116" s="103" t="s">
        <v>200</v>
      </c>
      <c r="C116" s="119"/>
      <c r="D116" s="107">
        <v>3</v>
      </c>
    </row>
    <row r="117" spans="1:4" ht="15" customHeight="1" x14ac:dyDescent="0.25">
      <c r="A117" s="108"/>
      <c r="B117" s="103" t="s">
        <v>201</v>
      </c>
      <c r="C117" s="119"/>
      <c r="D117" s="107">
        <v>3</v>
      </c>
    </row>
    <row r="118" spans="1:4" ht="15" customHeight="1" x14ac:dyDescent="0.25">
      <c r="A118" s="108"/>
      <c r="B118" s="103" t="s">
        <v>202</v>
      </c>
      <c r="C118" s="119"/>
      <c r="D118" s="107">
        <v>1</v>
      </c>
    </row>
    <row r="119" spans="1:4" ht="15" customHeight="1" x14ac:dyDescent="0.25">
      <c r="A119" s="108"/>
      <c r="B119" s="103" t="s">
        <v>203</v>
      </c>
      <c r="C119" s="119"/>
      <c r="D119" s="107">
        <v>1</v>
      </c>
    </row>
    <row r="120" spans="1:4" ht="15" customHeight="1" x14ac:dyDescent="0.25">
      <c r="A120" s="108"/>
      <c r="B120" s="103" t="s">
        <v>204</v>
      </c>
      <c r="C120" s="119"/>
      <c r="D120" s="107">
        <v>1</v>
      </c>
    </row>
    <row r="121" spans="1:4" ht="15" customHeight="1" x14ac:dyDescent="0.25">
      <c r="A121" s="108"/>
      <c r="B121" s="103" t="s">
        <v>205</v>
      </c>
      <c r="C121" s="119"/>
      <c r="D121" s="107">
        <v>1</v>
      </c>
    </row>
    <row r="122" spans="1:4" ht="15" customHeight="1" x14ac:dyDescent="0.25">
      <c r="A122" s="108"/>
      <c r="B122" s="103" t="s">
        <v>206</v>
      </c>
      <c r="C122" s="119"/>
      <c r="D122" s="107">
        <v>1</v>
      </c>
    </row>
    <row r="123" spans="1:4" ht="15" customHeight="1" x14ac:dyDescent="0.25">
      <c r="A123" s="108"/>
      <c r="B123" s="103" t="s">
        <v>207</v>
      </c>
      <c r="C123" s="119"/>
      <c r="D123" s="107">
        <v>3</v>
      </c>
    </row>
    <row r="124" spans="1:4" ht="15" customHeight="1" x14ac:dyDescent="0.25">
      <c r="A124" s="108"/>
      <c r="B124" s="103" t="s">
        <v>208</v>
      </c>
      <c r="C124" s="119" t="s">
        <v>278</v>
      </c>
      <c r="D124" s="107">
        <v>3</v>
      </c>
    </row>
    <row r="125" spans="1:4" ht="15" customHeight="1" x14ac:dyDescent="0.25">
      <c r="A125" s="108"/>
      <c r="B125" s="103" t="s">
        <v>209</v>
      </c>
      <c r="C125" s="106" t="s">
        <v>279</v>
      </c>
      <c r="D125" s="107">
        <v>3</v>
      </c>
    </row>
    <row r="126" spans="1:4" ht="15" customHeight="1" x14ac:dyDescent="0.25">
      <c r="A126" s="108"/>
      <c r="B126" s="103" t="s">
        <v>210</v>
      </c>
      <c r="C126" s="119" t="s">
        <v>252</v>
      </c>
      <c r="D126" s="107">
        <v>3</v>
      </c>
    </row>
    <row r="127" spans="1:4" ht="15" customHeight="1" x14ac:dyDescent="0.25">
      <c r="A127" s="108"/>
      <c r="B127" s="103" t="s">
        <v>211</v>
      </c>
      <c r="C127" s="106" t="s">
        <v>280</v>
      </c>
      <c r="D127" s="107">
        <v>3</v>
      </c>
    </row>
    <row r="128" spans="1:4" ht="15" customHeight="1" x14ac:dyDescent="0.25">
      <c r="A128" s="108"/>
      <c r="B128" s="103" t="s">
        <v>212</v>
      </c>
      <c r="C128" s="119" t="s">
        <v>291</v>
      </c>
      <c r="D128" s="107">
        <v>3</v>
      </c>
    </row>
    <row r="129" spans="1:4" ht="15" customHeight="1" x14ac:dyDescent="0.25">
      <c r="A129" s="108"/>
      <c r="B129" s="103" t="s">
        <v>213</v>
      </c>
      <c r="C129" s="119"/>
      <c r="D129" s="107">
        <v>3</v>
      </c>
    </row>
    <row r="130" spans="1:4" ht="15" customHeight="1" x14ac:dyDescent="0.25">
      <c r="A130" s="108"/>
      <c r="B130" s="103" t="s">
        <v>214</v>
      </c>
      <c r="C130" s="106" t="s">
        <v>281</v>
      </c>
      <c r="D130" s="107">
        <v>1</v>
      </c>
    </row>
    <row r="131" spans="1:4" ht="15" customHeight="1" x14ac:dyDescent="0.25">
      <c r="A131" s="108"/>
      <c r="B131" s="103" t="s">
        <v>215</v>
      </c>
      <c r="C131" s="119" t="s">
        <v>282</v>
      </c>
      <c r="D131" s="107">
        <v>1</v>
      </c>
    </row>
    <row r="132" spans="1:4" ht="15" customHeight="1" x14ac:dyDescent="0.25">
      <c r="A132" s="108"/>
      <c r="B132" s="103" t="s">
        <v>216</v>
      </c>
      <c r="C132" s="119"/>
      <c r="D132" s="107">
        <v>3</v>
      </c>
    </row>
    <row r="133" spans="1:4" ht="15" customHeight="1" x14ac:dyDescent="0.25">
      <c r="A133" s="254" t="s">
        <v>217</v>
      </c>
      <c r="B133" s="254"/>
      <c r="C133" s="119"/>
      <c r="D133" s="120"/>
    </row>
    <row r="134" spans="1:4" ht="15" customHeight="1" x14ac:dyDescent="0.25">
      <c r="A134" s="108"/>
      <c r="B134" s="103" t="s">
        <v>218</v>
      </c>
      <c r="C134" s="119" t="s">
        <v>292</v>
      </c>
      <c r="D134" s="107">
        <v>3</v>
      </c>
    </row>
    <row r="135" spans="1:4" ht="15" customHeight="1" x14ac:dyDescent="0.25">
      <c r="A135" s="108"/>
      <c r="B135" s="103" t="s">
        <v>219</v>
      </c>
      <c r="C135" s="119" t="s">
        <v>234</v>
      </c>
      <c r="D135" s="107">
        <v>3</v>
      </c>
    </row>
    <row r="136" spans="1:4" ht="15" customHeight="1" x14ac:dyDescent="0.25">
      <c r="A136" s="108"/>
      <c r="B136" s="103" t="s">
        <v>220</v>
      </c>
      <c r="C136" s="119" t="s">
        <v>235</v>
      </c>
      <c r="D136" s="107">
        <v>3</v>
      </c>
    </row>
    <row r="137" spans="1:4" ht="15" customHeight="1" x14ac:dyDescent="0.25">
      <c r="A137" s="108"/>
      <c r="B137" s="103" t="s">
        <v>221</v>
      </c>
      <c r="C137" s="119" t="s">
        <v>236</v>
      </c>
      <c r="D137" s="107">
        <v>3</v>
      </c>
    </row>
    <row r="138" spans="1:4" ht="15" customHeight="1" x14ac:dyDescent="0.25">
      <c r="A138" s="108"/>
      <c r="B138" s="103"/>
      <c r="C138" s="119"/>
      <c r="D138" s="107"/>
    </row>
    <row r="139" spans="1:4" ht="15" customHeight="1" x14ac:dyDescent="0.25">
      <c r="A139" s="108"/>
      <c r="B139" s="103"/>
      <c r="C139" s="119"/>
      <c r="D139" s="120"/>
    </row>
    <row r="140" spans="1:4" ht="15" customHeight="1" x14ac:dyDescent="0.25">
      <c r="A140" s="254" t="s">
        <v>225</v>
      </c>
      <c r="B140" s="254"/>
      <c r="C140" s="119"/>
      <c r="D140" s="120"/>
    </row>
    <row r="141" spans="1:4" ht="15" customHeight="1" x14ac:dyDescent="0.25">
      <c r="A141" s="122" t="s">
        <v>227</v>
      </c>
      <c r="B141" s="103"/>
      <c r="C141" s="119"/>
      <c r="D141" s="107"/>
    </row>
    <row r="142" spans="1:4" ht="15" customHeight="1" x14ac:dyDescent="0.25">
      <c r="A142" s="108"/>
      <c r="B142" s="103" t="s">
        <v>226</v>
      </c>
      <c r="C142" s="119" t="s">
        <v>244</v>
      </c>
      <c r="D142" s="107">
        <v>3</v>
      </c>
    </row>
    <row r="143" spans="1:4" ht="15" customHeight="1" x14ac:dyDescent="0.25">
      <c r="A143" s="254" t="s">
        <v>228</v>
      </c>
      <c r="B143" s="254"/>
      <c r="C143" s="119"/>
      <c r="D143" s="107"/>
    </row>
    <row r="144" spans="1:4" ht="15" customHeight="1" x14ac:dyDescent="0.25">
      <c r="A144" s="108"/>
      <c r="B144" s="104" t="s">
        <v>242</v>
      </c>
      <c r="C144" s="109" t="s">
        <v>232</v>
      </c>
      <c r="D144" s="107">
        <v>3</v>
      </c>
    </row>
    <row r="145" spans="1:4" ht="15" customHeight="1" x14ac:dyDescent="0.25">
      <c r="A145" s="121"/>
      <c r="B145" s="105" t="s">
        <v>243</v>
      </c>
      <c r="C145" s="106" t="s">
        <v>25</v>
      </c>
      <c r="D145" s="107">
        <v>3</v>
      </c>
    </row>
    <row r="146" spans="1:4" ht="15" customHeight="1" x14ac:dyDescent="0.25">
      <c r="A146" s="108"/>
      <c r="B146" s="103" t="s">
        <v>229</v>
      </c>
      <c r="C146" s="106" t="s">
        <v>28</v>
      </c>
      <c r="D146" s="107">
        <v>3</v>
      </c>
    </row>
    <row r="147" spans="1:4" ht="15" customHeight="1" x14ac:dyDescent="0.25">
      <c r="A147" s="254" t="s">
        <v>222</v>
      </c>
      <c r="B147" s="254"/>
      <c r="C147" s="119"/>
      <c r="D147" s="107"/>
    </row>
    <row r="148" spans="1:4" ht="15" customHeight="1" x14ac:dyDescent="0.25">
      <c r="A148" s="108"/>
      <c r="B148" s="104" t="s">
        <v>223</v>
      </c>
      <c r="C148" s="109" t="s">
        <v>232</v>
      </c>
      <c r="D148" s="107">
        <v>5</v>
      </c>
    </row>
    <row r="149" spans="1:4" ht="15" customHeight="1" x14ac:dyDescent="0.25">
      <c r="A149" s="108"/>
      <c r="B149" s="103" t="s">
        <v>224</v>
      </c>
      <c r="C149" s="119" t="s">
        <v>237</v>
      </c>
      <c r="D149" s="107">
        <v>4</v>
      </c>
    </row>
    <row r="150" spans="1:4" ht="15" customHeight="1" x14ac:dyDescent="0.25">
      <c r="A150" s="254" t="s">
        <v>230</v>
      </c>
      <c r="B150" s="254"/>
      <c r="C150" s="119"/>
      <c r="D150" s="107"/>
    </row>
    <row r="151" spans="1:4" ht="15" customHeight="1" x14ac:dyDescent="0.25">
      <c r="A151" s="108"/>
      <c r="B151" s="103" t="s">
        <v>231</v>
      </c>
      <c r="C151" s="106" t="s">
        <v>64</v>
      </c>
      <c r="D151" s="107">
        <v>3</v>
      </c>
    </row>
    <row r="152" spans="1:4" x14ac:dyDescent="0.25">
      <c r="A152" s="92"/>
    </row>
    <row r="153" spans="1:4" x14ac:dyDescent="0.25">
      <c r="A153" s="92"/>
    </row>
    <row r="154" spans="1:4" x14ac:dyDescent="0.25">
      <c r="A154" s="92"/>
    </row>
    <row r="155" spans="1:4" x14ac:dyDescent="0.25">
      <c r="A155" s="92"/>
    </row>
    <row r="156" spans="1:4" x14ac:dyDescent="0.25">
      <c r="A156" s="92"/>
    </row>
    <row r="157" spans="1:4" x14ac:dyDescent="0.25">
      <c r="A157" s="92"/>
    </row>
  </sheetData>
  <mergeCells count="11">
    <mergeCell ref="A1:D1"/>
    <mergeCell ref="A4:B4"/>
    <mergeCell ref="A18:B18"/>
    <mergeCell ref="A150:B150"/>
    <mergeCell ref="A43:B43"/>
    <mergeCell ref="A76:B76"/>
    <mergeCell ref="A108:B108"/>
    <mergeCell ref="A133:B133"/>
    <mergeCell ref="A147:B147"/>
    <mergeCell ref="A143:B143"/>
    <mergeCell ref="A140:B140"/>
  </mergeCells>
  <hyperlinks>
    <hyperlink ref="B5" r:id="rId1" display="http://catalog.sdstate.edu/preview_course_nopop.php?catoid=20&amp;coid=60433"/>
    <hyperlink ref="B6" r:id="rId2" display="http://catalog.sdstate.edu/preview_course_nopop.php?catoid=20&amp;coid=60434"/>
    <hyperlink ref="B7" r:id="rId3" display="http://catalog.sdstate.edu/preview_course_nopop.php?catoid=20&amp;coid=60435"/>
    <hyperlink ref="B8" r:id="rId4" display="http://catalog.sdstate.edu/preview_course_nopop.php?catoid=20&amp;coid=60436"/>
    <hyperlink ref="B9" r:id="rId5" display="http://catalog.sdstate.edu/preview_course_nopop.php?catoid=20&amp;coid=60437"/>
    <hyperlink ref="B10" r:id="rId6" display="http://catalog.sdstate.edu/preview_course_nopop.php?catoid=20&amp;coid=60438"/>
    <hyperlink ref="B11" r:id="rId7" display="http://catalog.sdstate.edu/preview_course_nopop.php?catoid=20&amp;coid=60439"/>
    <hyperlink ref="B12" r:id="rId8" display="http://catalog.sdstate.edu/preview_course_nopop.php?catoid=20&amp;coid=60440"/>
    <hyperlink ref="B13" r:id="rId9" display="http://catalog.sdstate.edu/preview_course_nopop.php?catoid=20&amp;coid=60441"/>
    <hyperlink ref="B14" r:id="rId10" display="http://catalog.sdstate.edu/preview_course_nopop.php?catoid=20&amp;coid=60442"/>
    <hyperlink ref="B15" r:id="rId11" display="http://catalog.sdstate.edu/preview_course_nopop.php?catoid=20&amp;coid=60443"/>
    <hyperlink ref="B16" r:id="rId12" display="http://catalog.sdstate.edu/preview_course_nopop.php?catoid=20&amp;coid=60444"/>
    <hyperlink ref="B17" r:id="rId13" display="http://catalog.sdstate.edu/preview_course_nopop.php?catoid=20&amp;coid=60445"/>
    <hyperlink ref="B19" r:id="rId14" display="http://catalog.sdstate.edu/preview_course_nopop.php?catoid=20&amp;coid=60448"/>
    <hyperlink ref="B20" r:id="rId15" display="http://catalog.sdstate.edu/preview_course_nopop.php?catoid=20&amp;coid=60449"/>
    <hyperlink ref="B21" r:id="rId16" display="http://catalog.sdstate.edu/preview_course_nopop.php?catoid=20&amp;coid=66091"/>
    <hyperlink ref="B22" r:id="rId17" display="http://catalog.sdstate.edu/preview_course_nopop.php?catoid=20&amp;coid=66092"/>
    <hyperlink ref="B23" r:id="rId18" display="http://catalog.sdstate.edu/preview_course_nopop.php?catoid=20&amp;coid=60450"/>
    <hyperlink ref="B24" r:id="rId19" display="http://catalog.sdstate.edu/preview_course_nopop.php?catoid=20&amp;coid=60451"/>
    <hyperlink ref="B25" r:id="rId20" display="http://catalog.sdstate.edu/preview_course_nopop.php?catoid=20&amp;coid=66093"/>
    <hyperlink ref="B26" r:id="rId21" display="http://catalog.sdstate.edu/preview_course_nopop.php?catoid=20&amp;coid=60452"/>
    <hyperlink ref="B27" r:id="rId22" display="http://catalog.sdstate.edu/preview_course_nopop.php?catoid=20&amp;coid=66094"/>
    <hyperlink ref="B28" r:id="rId23" display="http://catalog.sdstate.edu/preview_course_nopop.php?catoid=20&amp;coid=60453"/>
    <hyperlink ref="B29" r:id="rId24" display="http://catalog.sdstate.edu/preview_course_nopop.php?catoid=20&amp;coid=60454"/>
    <hyperlink ref="B30" r:id="rId25" display="http://catalog.sdstate.edu/preview_course_nopop.php?catoid=20&amp;coid=60455"/>
    <hyperlink ref="B31" r:id="rId26" display="http://catalog.sdstate.edu/preview_course_nopop.php?catoid=20&amp;coid=60456"/>
    <hyperlink ref="B32" r:id="rId27" display="http://catalog.sdstate.edu/preview_course_nopop.php?catoid=20&amp;coid=60457"/>
    <hyperlink ref="B33" r:id="rId28" display="http://catalog.sdstate.edu/preview_course_nopop.php?catoid=20&amp;coid=60468"/>
    <hyperlink ref="B34" r:id="rId29" display="http://catalog.sdstate.edu/preview_course_nopop.php?catoid=20&amp;coid=60458"/>
    <hyperlink ref="B35" r:id="rId30" display="http://catalog.sdstate.edu/preview_course_nopop.php?catoid=20&amp;coid=60459"/>
    <hyperlink ref="B36" r:id="rId31" display="http://catalog.sdstate.edu/preview_course_nopop.php?catoid=20&amp;coid=60460"/>
    <hyperlink ref="B37" r:id="rId32" display="http://catalog.sdstate.edu/preview_course_nopop.php?catoid=20&amp;coid=60461"/>
    <hyperlink ref="B38" r:id="rId33" display="http://catalog.sdstate.edu/preview_course_nopop.php?catoid=20&amp;coid=60462"/>
    <hyperlink ref="B39" r:id="rId34" display="http://catalog.sdstate.edu/preview_course_nopop.php?catoid=20&amp;coid=60463"/>
    <hyperlink ref="B40" r:id="rId35" display="http://catalog.sdstate.edu/preview_course_nopop.php?catoid=20&amp;coid=60464"/>
    <hyperlink ref="B41" r:id="rId36" display="http://catalog.sdstate.edu/preview_course_nopop.php?catoid=20&amp;coid=60465"/>
    <hyperlink ref="B42" r:id="rId37" display="http://catalog.sdstate.edu/preview_course_nopop.php?catoid=20&amp;coid=60466"/>
    <hyperlink ref="B44" r:id="rId38" display="http://catalog.sdstate.edu/preview_course_nopop.php?catoid=20&amp;coid=60729"/>
    <hyperlink ref="B45" r:id="rId39" display="http://catalog.sdstate.edu/preview_course_nopop.php?catoid=20&amp;coid=60730"/>
    <hyperlink ref="B46" r:id="rId40" display="http://catalog.sdstate.edu/preview_course_nopop.php?catoid=20&amp;coid=60731"/>
    <hyperlink ref="B47" r:id="rId41" display="http://catalog.sdstate.edu/preview_course_nopop.php?catoid=20&amp;coid=60732"/>
    <hyperlink ref="B48" r:id="rId42" display="http://catalog.sdstate.edu/preview_course_nopop.php?catoid=20&amp;coid=60733"/>
    <hyperlink ref="B49" r:id="rId43" display="http://catalog.sdstate.edu/preview_course_nopop.php?catoid=20&amp;coid=60734"/>
    <hyperlink ref="B50" r:id="rId44" display="http://catalog.sdstate.edu/preview_course_nopop.php?catoid=20&amp;coid=60735"/>
    <hyperlink ref="B51" r:id="rId45" display="http://catalog.sdstate.edu/preview_course_nopop.php?catoid=20&amp;coid=60736"/>
    <hyperlink ref="B52" r:id="rId46" display="http://catalog.sdstate.edu/preview_course_nopop.php?catoid=20&amp;coid=60737"/>
    <hyperlink ref="B53" r:id="rId47" display="http://catalog.sdstate.edu/preview_course_nopop.php?catoid=20&amp;coid=60738"/>
    <hyperlink ref="B54" r:id="rId48" display="http://catalog.sdstate.edu/preview_course_nopop.php?catoid=20&amp;coid=60739"/>
    <hyperlink ref="B55" r:id="rId49" display="http://catalog.sdstate.edu/preview_course_nopop.php?catoid=20&amp;coid=60740"/>
    <hyperlink ref="B56" r:id="rId50" display="http://catalog.sdstate.edu/preview_course_nopop.php?catoid=20&amp;coid=60741"/>
    <hyperlink ref="B57" r:id="rId51" display="http://catalog.sdstate.edu/preview_course_nopop.php?catoid=20&amp;coid=60742"/>
    <hyperlink ref="B58" r:id="rId52" display="http://catalog.sdstate.edu/preview_course_nopop.php?catoid=20&amp;coid=60743"/>
    <hyperlink ref="B59" r:id="rId53" display="http://catalog.sdstate.edu/preview_course_nopop.php?catoid=20&amp;coid=60744"/>
    <hyperlink ref="B60" r:id="rId54" display="http://catalog.sdstate.edu/preview_course_nopop.php?catoid=20&amp;coid=60745"/>
    <hyperlink ref="B61" r:id="rId55" display="http://catalog.sdstate.edu/preview_course_nopop.php?catoid=20&amp;coid=60746"/>
    <hyperlink ref="B62" r:id="rId56" display="http://catalog.sdstate.edu/preview_course_nopop.php?catoid=20&amp;coid=63531"/>
    <hyperlink ref="B63" r:id="rId57" display="http://catalog.sdstate.edu/preview_course_nopop.php?catoid=20&amp;coid=60747"/>
    <hyperlink ref="B64" r:id="rId58" display="http://catalog.sdstate.edu/preview_course_nopop.php?catoid=20&amp;coid=66126"/>
    <hyperlink ref="B65" r:id="rId59" display="http://catalog.sdstate.edu/preview_course_nopop.php?catoid=20&amp;coid=60748"/>
    <hyperlink ref="B66" r:id="rId60" display="http://catalog.sdstate.edu/preview_course_nopop.php?catoid=20&amp;coid=60749"/>
    <hyperlink ref="B67" r:id="rId61" display="http://catalog.sdstate.edu/preview_course_nopop.php?catoid=20&amp;coid=60750"/>
    <hyperlink ref="B68" r:id="rId62" display="http://catalog.sdstate.edu/preview_course_nopop.php?catoid=20&amp;coid=60751"/>
    <hyperlink ref="B69" r:id="rId63" display="http://catalog.sdstate.edu/preview_course_nopop.php?catoid=20&amp;coid=60752"/>
    <hyperlink ref="B70" r:id="rId64" display="http://catalog.sdstate.edu/preview_course_nopop.php?catoid=20&amp;coid=60753"/>
    <hyperlink ref="B71" r:id="rId65" display="http://catalog.sdstate.edu/preview_course_nopop.php?catoid=20&amp;coid=60754"/>
    <hyperlink ref="B72" r:id="rId66" display="http://catalog.sdstate.edu/preview_course_nopop.php?catoid=20&amp;coid=60755"/>
    <hyperlink ref="B73" r:id="rId67" display="http://catalog.sdstate.edu/preview_course_nopop.php?catoid=20&amp;coid=60756"/>
    <hyperlink ref="B74" r:id="rId68" display="http://catalog.sdstate.edu/preview_course_nopop.php?catoid=20&amp;coid=60757"/>
    <hyperlink ref="B75" r:id="rId69" display="http://catalog.sdstate.edu/preview_course_nopop.php?catoid=20&amp;coid=60758"/>
    <hyperlink ref="B77" r:id="rId70" display="http://catalog.sdstate.edu/preview_course_nopop.php?catoid=20&amp;coid=61329"/>
    <hyperlink ref="B78" r:id="rId71" display="http://catalog.sdstate.edu/preview_course_nopop.php?catoid=20&amp;coid=61330"/>
    <hyperlink ref="B79" r:id="rId72" display="http://catalog.sdstate.edu/preview_course_nopop.php?catoid=20&amp;coid=61331"/>
    <hyperlink ref="B80" r:id="rId73" display="http://catalog.sdstate.edu/preview_course_nopop.php?catoid=20&amp;coid=61332"/>
    <hyperlink ref="B81" r:id="rId74" display="http://catalog.sdstate.edu/preview_course_nopop.php?catoid=20&amp;coid=61333"/>
    <hyperlink ref="B82" r:id="rId75" display="http://catalog.sdstate.edu/preview_course_nopop.php?catoid=20&amp;coid=61334"/>
    <hyperlink ref="B83" r:id="rId76" display="http://catalog.sdstate.edu/preview_course_nopop.php?catoid=20&amp;coid=61335"/>
    <hyperlink ref="B84" r:id="rId77" display="http://catalog.sdstate.edu/preview_course_nopop.php?catoid=20&amp;coid=61336"/>
    <hyperlink ref="B85" r:id="rId78" display="http://catalog.sdstate.edu/preview_course_nopop.php?catoid=20&amp;coid=61337"/>
    <hyperlink ref="B86" r:id="rId79" display="http://catalog.sdstate.edu/preview_course_nopop.php?catoid=20&amp;coid=61338"/>
    <hyperlink ref="B87" r:id="rId80" display="http://catalog.sdstate.edu/preview_course_nopop.php?catoid=20&amp;coid=61339"/>
    <hyperlink ref="B88" r:id="rId81" display="http://catalog.sdstate.edu/preview_course_nopop.php?catoid=20&amp;coid=61340"/>
    <hyperlink ref="B89" r:id="rId82" display="http://catalog.sdstate.edu/preview_course_nopop.php?catoid=20&amp;coid=61341"/>
    <hyperlink ref="B90" r:id="rId83" display="http://catalog.sdstate.edu/preview_course_nopop.php?catoid=20&amp;coid=61342"/>
    <hyperlink ref="B91" r:id="rId84" display="http://catalog.sdstate.edu/preview_course_nopop.php?catoid=20&amp;coid=61343"/>
    <hyperlink ref="B92" r:id="rId85" display="http://catalog.sdstate.edu/preview_course_nopop.php?catoid=20&amp;coid=61344"/>
    <hyperlink ref="B93" r:id="rId86" display="http://catalog.sdstate.edu/preview_course_nopop.php?catoid=20&amp;coid=61345"/>
    <hyperlink ref="B94" r:id="rId87" display="http://catalog.sdstate.edu/preview_course_nopop.php?catoid=20&amp;coid=61346"/>
    <hyperlink ref="B95" r:id="rId88" display="http://catalog.sdstate.edu/preview_course_nopop.php?catoid=20&amp;coid=61347"/>
    <hyperlink ref="B96" r:id="rId89" display="http://catalog.sdstate.edu/preview_course_nopop.php?catoid=20&amp;coid=61348"/>
    <hyperlink ref="B97" r:id="rId90" display="http://catalog.sdstate.edu/preview_course_nopop.php?catoid=20&amp;coid=61349"/>
    <hyperlink ref="B98" r:id="rId91" display="http://catalog.sdstate.edu/preview_course_nopop.php?catoid=20&amp;coid=61350"/>
    <hyperlink ref="B99" r:id="rId92" display="http://catalog.sdstate.edu/preview_course_nopop.php?catoid=20&amp;coid=61351"/>
    <hyperlink ref="B100" r:id="rId93" display="http://catalog.sdstate.edu/preview_course_nopop.php?catoid=20&amp;coid=65987"/>
    <hyperlink ref="B101" r:id="rId94" display="http://catalog.sdstate.edu/preview_course_nopop.php?catoid=20&amp;coid=61352"/>
    <hyperlink ref="B102" r:id="rId95" display="http://catalog.sdstate.edu/preview_course_nopop.php?catoid=20&amp;coid=61353"/>
    <hyperlink ref="B103" r:id="rId96" display="http://catalog.sdstate.edu/preview_course_nopop.php?catoid=20&amp;coid=61354"/>
    <hyperlink ref="B104" r:id="rId97" display="http://catalog.sdstate.edu/preview_course_nopop.php?catoid=20&amp;coid=61355"/>
    <hyperlink ref="B105" r:id="rId98" display="http://catalog.sdstate.edu/preview_course_nopop.php?catoid=20&amp;coid=61356"/>
    <hyperlink ref="B106" r:id="rId99" display="http://catalog.sdstate.edu/preview_course_nopop.php?catoid=20&amp;coid=61357"/>
    <hyperlink ref="B107" r:id="rId100" display="http://catalog.sdstate.edu/preview_course_nopop.php?catoid=20&amp;coid=61358"/>
    <hyperlink ref="B109" r:id="rId101" display="http://catalog.sdstate.edu/preview_course_nopop.php?catoid=20&amp;coid=61614"/>
    <hyperlink ref="B110" r:id="rId102" display="http://catalog.sdstate.edu/preview_course_nopop.php?catoid=20&amp;coid=61615"/>
    <hyperlink ref="B111" r:id="rId103" display="http://catalog.sdstate.edu/preview_course_nopop.php?catoid=20&amp;coid=61616"/>
    <hyperlink ref="B112" r:id="rId104" display="http://catalog.sdstate.edu/preview_course_nopop.php?catoid=20&amp;coid=61617"/>
    <hyperlink ref="B113" r:id="rId105" display="http://catalog.sdstate.edu/preview_course_nopop.php?catoid=20&amp;coid=61618"/>
    <hyperlink ref="B114" r:id="rId106" display="http://catalog.sdstate.edu/preview_course_nopop.php?catoid=20&amp;coid=61619"/>
    <hyperlink ref="B115" r:id="rId107" display="http://catalog.sdstate.edu/preview_course_nopop.php?catoid=20&amp;coid=61620"/>
    <hyperlink ref="B116" r:id="rId108" display="http://catalog.sdstate.edu/preview_course_nopop.php?catoid=20&amp;coid=61621"/>
    <hyperlink ref="B117" r:id="rId109" display="http://catalog.sdstate.edu/preview_course_nopop.php?catoid=20&amp;coid=63520"/>
    <hyperlink ref="B118" r:id="rId110" display="http://catalog.sdstate.edu/preview_course_nopop.php?catoid=20&amp;coid=61622"/>
    <hyperlink ref="B119" r:id="rId111" display="http://catalog.sdstate.edu/preview_course_nopop.php?catoid=20&amp;coid=61623"/>
    <hyperlink ref="B120" r:id="rId112" display="http://catalog.sdstate.edu/preview_course_nopop.php?catoid=20&amp;coid=61624"/>
    <hyperlink ref="B121" r:id="rId113" display="http://catalog.sdstate.edu/preview_course_nopop.php?catoid=20&amp;coid=61625"/>
    <hyperlink ref="B122" r:id="rId114" display="http://catalog.sdstate.edu/preview_course_nopop.php?catoid=20&amp;coid=61626"/>
    <hyperlink ref="B123" r:id="rId115" display="http://catalog.sdstate.edu/preview_course_nopop.php?catoid=20&amp;coid=61627"/>
    <hyperlink ref="B124" r:id="rId116" display="http://catalog.sdstate.edu/preview_course_nopop.php?catoid=20&amp;coid=61628"/>
    <hyperlink ref="B125" r:id="rId117" display="http://catalog.sdstate.edu/preview_course_nopop.php?catoid=20&amp;coid=63521"/>
    <hyperlink ref="B126" r:id="rId118" display="http://catalog.sdstate.edu/preview_course_nopop.php?catoid=20&amp;coid=61629"/>
    <hyperlink ref="B127" r:id="rId119" display="http://catalog.sdstate.edu/preview_course_nopop.php?catoid=20&amp;coid=61630"/>
    <hyperlink ref="B128" r:id="rId120" display="http://catalog.sdstate.edu/preview_course_nopop.php?catoid=20&amp;coid=61631"/>
    <hyperlink ref="B129" r:id="rId121" display="http://catalog.sdstate.edu/preview_course_nopop.php?catoid=20&amp;coid=63480"/>
    <hyperlink ref="B130" r:id="rId122" display="http://catalog.sdstate.edu/preview_course_nopop.php?catoid=20&amp;coid=63522"/>
    <hyperlink ref="B131" r:id="rId123" display="http://catalog.sdstate.edu/preview_course_nopop.php?catoid=20&amp;coid=61632"/>
    <hyperlink ref="B132" r:id="rId124" display="http://catalog.sdstate.edu/preview_course_nopop.php?catoid=20&amp;coid=63481"/>
    <hyperlink ref="B134" r:id="rId125" display="http://catalog.sdstate.edu/preview_course_nopop.php?catoid=20&amp;coid=63485"/>
    <hyperlink ref="B135" r:id="rId126" display="http://catalog.sdstate.edu/preview_course_nopop.php?catoid=20&amp;coid=66146"/>
    <hyperlink ref="B136" r:id="rId127" display="http://catalog.sdstate.edu/preview_course_nopop.php?catoid=20&amp;coid=63486"/>
    <hyperlink ref="B137" r:id="rId128" display="http://catalog.sdstate.edu/preview_course_nopop.php?catoid=20&amp;coid=63487"/>
    <hyperlink ref="B148" r:id="rId129" display="http://catalog.sdstate.edu/preview_course_nopop.php?catoid=20&amp;coid=62105"/>
    <hyperlink ref="B149" r:id="rId130" display="http://catalog.sdstate.edu/preview_course_nopop.php?catoid=20&amp;coid=62106"/>
    <hyperlink ref="B142" r:id="rId131" display="http://catalog.sdstate.edu/preview_course_nopop.php?catoid=20&amp;coid=61141"/>
    <hyperlink ref="B146" r:id="rId132" display="http://catalog.sdstate.edu/preview_course_nopop.php?catoid=20&amp;coid=61572"/>
    <hyperlink ref="B151" r:id="rId133" display="http://catalog.sdstate.edu/preview_course_nopop.php?catoid=20&amp;coid=63261"/>
    <hyperlink ref="B144" r:id="rId134" display="http://catalog.sdstate.edu/preview_course_nopop.php?catoid=20&amp;coid=61546"/>
    <hyperlink ref="B145" r:id="rId135" display="http://catalog.sdstate.edu/preview_course_nopop.php?catoid=20&amp;coid=61549"/>
  </hyperlinks>
  <printOptions horizontalCentered="1" verticalCentered="1"/>
  <pageMargins left="0.09" right="0.09" top="0.25" bottom="0.25" header="0" footer="0"/>
  <pageSetup scale="68" fitToHeight="2" orientation="portrait" r:id="rId13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5"/>
  <sheetViews>
    <sheetView workbookViewId="0">
      <selection activeCell="D31" sqref="D31"/>
    </sheetView>
  </sheetViews>
  <sheetFormatPr defaultRowHeight="15" x14ac:dyDescent="0.25"/>
  <cols>
    <col min="1" max="1" width="45.85546875" customWidth="1"/>
    <col min="2" max="4" width="13.7109375" customWidth="1"/>
  </cols>
  <sheetData>
    <row r="1" spans="1:11" ht="15" customHeight="1" x14ac:dyDescent="0.25">
      <c r="A1" s="256" t="s">
        <v>78</v>
      </c>
      <c r="B1" s="256"/>
      <c r="C1" s="256"/>
      <c r="D1" s="256"/>
      <c r="E1" s="256"/>
      <c r="F1" s="256"/>
      <c r="G1" s="85"/>
      <c r="H1" s="85"/>
      <c r="I1" s="85"/>
      <c r="J1" s="85"/>
      <c r="K1" s="85"/>
    </row>
    <row r="2" spans="1:11" x14ac:dyDescent="0.25">
      <c r="A2" s="256"/>
      <c r="B2" s="256"/>
      <c r="C2" s="256"/>
      <c r="D2" s="256"/>
      <c r="E2" s="256"/>
      <c r="F2" s="256"/>
      <c r="G2" s="85"/>
      <c r="H2" s="85"/>
      <c r="I2" s="85"/>
      <c r="J2" s="85"/>
      <c r="K2" s="85"/>
    </row>
    <row r="3" spans="1:11" x14ac:dyDescent="0.25">
      <c r="A3" s="256"/>
      <c r="B3" s="256"/>
      <c r="C3" s="256"/>
      <c r="D3" s="256"/>
      <c r="E3" s="256"/>
      <c r="F3" s="256"/>
      <c r="G3" s="85"/>
      <c r="H3" s="85"/>
      <c r="I3" s="85"/>
      <c r="J3" s="85"/>
      <c r="K3" s="85"/>
    </row>
    <row r="4" spans="1:11" x14ac:dyDescent="0.25">
      <c r="A4" s="256"/>
      <c r="B4" s="256"/>
      <c r="C4" s="256"/>
      <c r="D4" s="256"/>
      <c r="E4" s="256"/>
      <c r="F4" s="256"/>
      <c r="G4" s="85"/>
      <c r="H4" s="85"/>
      <c r="I4" s="85"/>
      <c r="J4" s="85"/>
      <c r="K4" s="85"/>
    </row>
    <row r="5" spans="1:11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x14ac:dyDescent="0.25">
      <c r="A6" t="s">
        <v>79</v>
      </c>
      <c r="B6" s="86"/>
      <c r="C6" s="102" t="s">
        <v>82</v>
      </c>
      <c r="D6" s="86"/>
      <c r="E6" s="86"/>
    </row>
    <row r="7" spans="1:11" x14ac:dyDescent="0.25">
      <c r="A7" t="s">
        <v>80</v>
      </c>
      <c r="B7" s="86"/>
      <c r="C7" s="102" t="s">
        <v>83</v>
      </c>
      <c r="D7" s="86"/>
      <c r="E7" s="86"/>
    </row>
    <row r="8" spans="1:11" x14ac:dyDescent="0.25">
      <c r="A8" t="s">
        <v>81</v>
      </c>
      <c r="B8" s="87">
        <f>((D11+D12+D13+D14)*3 + D15*5)/17</f>
        <v>0</v>
      </c>
      <c r="C8" s="102" t="s">
        <v>83</v>
      </c>
      <c r="D8" s="86"/>
      <c r="E8" s="86"/>
    </row>
    <row r="10" spans="1:11" x14ac:dyDescent="0.25">
      <c r="B10" s="88" t="s">
        <v>84</v>
      </c>
      <c r="C10" s="88" t="s">
        <v>2</v>
      </c>
      <c r="D10" s="88" t="s">
        <v>85</v>
      </c>
      <c r="E10" s="255" t="s">
        <v>86</v>
      </c>
      <c r="F10" s="255"/>
      <c r="G10" s="255"/>
    </row>
    <row r="11" spans="1:11" x14ac:dyDescent="0.25">
      <c r="B11" s="59" t="s">
        <v>48</v>
      </c>
      <c r="C11" s="59"/>
      <c r="D11" s="59"/>
    </row>
    <row r="12" spans="1:11" x14ac:dyDescent="0.25">
      <c r="B12" s="59" t="s">
        <v>47</v>
      </c>
      <c r="C12" s="59"/>
      <c r="D12" s="59"/>
    </row>
    <row r="13" spans="1:11" x14ac:dyDescent="0.25">
      <c r="B13" s="59" t="s">
        <v>51</v>
      </c>
      <c r="C13" s="59"/>
      <c r="D13" s="59"/>
    </row>
    <row r="14" spans="1:11" x14ac:dyDescent="0.25">
      <c r="B14" s="59" t="s">
        <v>25</v>
      </c>
      <c r="C14" s="59"/>
      <c r="D14" s="59"/>
    </row>
    <row r="15" spans="1:11" x14ac:dyDescent="0.25">
      <c r="B15" s="59" t="s">
        <v>58</v>
      </c>
      <c r="C15" s="59"/>
      <c r="D15" s="59"/>
    </row>
  </sheetData>
  <mergeCells count="2">
    <mergeCell ref="E10:G10"/>
    <mergeCell ref="A1:F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F13ADA-A522-41E9-8BA9-D1198C79D48E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BS Economics</vt:lpstr>
      <vt:lpstr>Program Courses</vt:lpstr>
      <vt:lpstr>Entry Requirements</vt:lpstr>
      <vt:lpstr>'BS Economics'!Print_Area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Lewis, Jessica</cp:lastModifiedBy>
  <cp:lastPrinted>2013-06-04T20:17:00Z</cp:lastPrinted>
  <dcterms:created xsi:type="dcterms:W3CDTF">2011-09-23T19:24:55Z</dcterms:created>
  <dcterms:modified xsi:type="dcterms:W3CDTF">2013-06-04T20:18:18Z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