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oray.jacks.local\Carla.Anderson\Documents and Settings\My Documents\F13-S14 guide sheets\"/>
    </mc:Choice>
  </mc:AlternateContent>
  <bookViews>
    <workbookView xWindow="540" yWindow="300" windowWidth="19410" windowHeight="11010"/>
  </bookViews>
  <sheets>
    <sheet name="ECE B-8" sheetId="5" r:id="rId1"/>
    <sheet name="ECE Notes" sheetId="6" r:id="rId2"/>
  </sheets>
  <definedNames>
    <definedName name="_xlnm.Print_Area" localSheetId="0">'ECE B-8'!$A$1:$M$145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4" i="5" l="1"/>
  <c r="M137" i="5" l="1"/>
  <c r="F137" i="5"/>
  <c r="M136" i="5"/>
  <c r="F136" i="5"/>
  <c r="M135" i="5"/>
  <c r="F135" i="5"/>
  <c r="M134" i="5"/>
  <c r="F134" i="5"/>
  <c r="M133" i="5"/>
  <c r="F133" i="5"/>
  <c r="M132" i="5"/>
  <c r="F132" i="5"/>
  <c r="M131" i="5"/>
  <c r="F131" i="5"/>
  <c r="M129" i="5"/>
  <c r="M130" i="5"/>
  <c r="F130" i="5"/>
  <c r="F129" i="5"/>
  <c r="M127" i="5"/>
  <c r="M128" i="5"/>
  <c r="F128" i="5"/>
  <c r="F127" i="5" l="1"/>
  <c r="M126" i="5"/>
  <c r="F126" i="5"/>
  <c r="M125" i="5"/>
  <c r="F125" i="5"/>
  <c r="M124" i="5"/>
  <c r="F124" i="5"/>
  <c r="M123" i="5"/>
  <c r="F123" i="5"/>
  <c r="M120" i="5"/>
  <c r="M119" i="5"/>
  <c r="M118" i="5"/>
  <c r="M117" i="5"/>
  <c r="M116" i="5"/>
  <c r="M115" i="5"/>
  <c r="M109" i="5"/>
  <c r="M113" i="5"/>
  <c r="M112" i="5"/>
  <c r="M111" i="5"/>
  <c r="M110" i="5"/>
  <c r="M107" i="5"/>
  <c r="M103" i="5"/>
  <c r="M102" i="5"/>
  <c r="M101" i="5"/>
  <c r="M100" i="5"/>
  <c r="M99" i="5"/>
  <c r="M97" i="5"/>
  <c r="M96" i="5"/>
  <c r="M95" i="5"/>
  <c r="M94" i="5"/>
  <c r="M92" i="5"/>
  <c r="M91" i="5"/>
  <c r="M90" i="5"/>
  <c r="M71" i="5"/>
  <c r="L71" i="5"/>
  <c r="J71" i="5"/>
  <c r="I71" i="5"/>
  <c r="H71" i="5"/>
  <c r="L68" i="5"/>
  <c r="M68" i="5"/>
  <c r="C76" i="5"/>
  <c r="B76" i="5"/>
  <c r="A76" i="5"/>
  <c r="F76" i="5"/>
  <c r="E72" i="5"/>
  <c r="D72" i="5"/>
  <c r="D55" i="5"/>
  <c r="K41" i="5" l="1"/>
  <c r="D41" i="5"/>
  <c r="K30" i="5"/>
  <c r="D29" i="5"/>
  <c r="K18" i="5"/>
  <c r="D11" i="5"/>
  <c r="M78" i="5" l="1"/>
  <c r="M65" i="5"/>
  <c r="F83" i="5"/>
  <c r="F82" i="5"/>
  <c r="F75" i="5"/>
  <c r="F72" i="5"/>
  <c r="F71" i="5"/>
  <c r="F68" i="5"/>
  <c r="F65" i="5"/>
  <c r="F64" i="5"/>
  <c r="C75" i="5"/>
  <c r="B75" i="5"/>
  <c r="A75" i="5"/>
  <c r="D31" i="5"/>
  <c r="I68" i="5"/>
  <c r="D18" i="5" l="1"/>
  <c r="K77" i="5" l="1"/>
  <c r="K73" i="5"/>
  <c r="K67" i="5"/>
  <c r="K65" i="5"/>
  <c r="K64" i="5" s="1"/>
  <c r="D82" i="5"/>
  <c r="D81" i="5" s="1"/>
  <c r="D79" i="5"/>
  <c r="D78" i="5" s="1"/>
  <c r="D74" i="5"/>
  <c r="D71" i="5"/>
  <c r="D70" i="5" s="1"/>
  <c r="D68" i="5"/>
  <c r="D67" i="5" s="1"/>
  <c r="D64" i="5"/>
  <c r="D65" i="5"/>
  <c r="K10" i="5"/>
  <c r="E82" i="5"/>
  <c r="C82" i="5"/>
  <c r="B82" i="5"/>
  <c r="A82" i="5"/>
  <c r="F79" i="5"/>
  <c r="E79" i="5"/>
  <c r="C79" i="5"/>
  <c r="B79" i="5"/>
  <c r="A79" i="5"/>
  <c r="C72" i="5"/>
  <c r="K3" i="5"/>
  <c r="I65" i="5"/>
  <c r="J65" i="5"/>
  <c r="L65" i="5"/>
  <c r="H65" i="5"/>
  <c r="K70" i="5"/>
  <c r="E71" i="5"/>
  <c r="C71" i="5"/>
  <c r="B71" i="5"/>
  <c r="A71" i="5"/>
  <c r="E68" i="5"/>
  <c r="C68" i="5"/>
  <c r="B68" i="5"/>
  <c r="A68" i="5"/>
  <c r="E65" i="5"/>
  <c r="C65" i="5"/>
  <c r="B65" i="5"/>
  <c r="A65" i="5"/>
  <c r="E64" i="5"/>
  <c r="C64" i="5"/>
  <c r="B64" i="5"/>
  <c r="A64" i="5"/>
  <c r="A61" i="5"/>
  <c r="D63" i="5" l="1"/>
</calcChain>
</file>

<file path=xl/sharedStrings.xml><?xml version="1.0" encoding="utf-8"?>
<sst xmlns="http://schemas.openxmlformats.org/spreadsheetml/2006/main" count="437" uniqueCount="287">
  <si>
    <t>Student</t>
  </si>
  <si>
    <t>Advisor</t>
  </si>
  <si>
    <t>Grade</t>
  </si>
  <si>
    <t>Information Subject to Change.  This checksheet is not a contract.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</si>
  <si>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</si>
  <si>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</si>
  <si>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</si>
  <si>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</si>
  <si>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</si>
  <si>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</si>
  <si>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</si>
  <si>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</si>
  <si>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</si>
  <si>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</si>
  <si>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</si>
  <si>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</si>
  <si>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</si>
  <si>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</si>
  <si>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</si>
  <si>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</si>
  <si>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</si>
  <si>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</si>
  <si>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</si>
  <si>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</si>
  <si>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</si>
  <si>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</si>
  <si>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r>
      <rPr>
        <b/>
        <sz val="6"/>
        <color rgb="FFFF0000"/>
        <rFont val="Calibri"/>
        <family val="2"/>
      </rPr>
      <t>Prerequsites</t>
    </r>
    <r>
      <rPr>
        <b/>
        <sz val="6"/>
        <rFont val="Calibri"/>
        <family val="2"/>
      </rPr>
      <t>/Comments</t>
    </r>
  </si>
  <si>
    <t>ENGL 101</t>
  </si>
  <si>
    <t>Composition I (SGR 1)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</si>
  <si>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</si>
  <si>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</si>
  <si>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</si>
  <si>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</si>
  <si>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</si>
  <si>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</si>
  <si>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</si>
  <si>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</si>
  <si>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</si>
  <si>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</si>
  <si>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Student ID#</t>
  </si>
  <si>
    <t>Anticipated Graduation Term</t>
  </si>
  <si>
    <t>Minimum GPA</t>
  </si>
  <si>
    <t xml:space="preserve">Today's Date </t>
  </si>
  <si>
    <t>GR</t>
  </si>
  <si>
    <t>EHS 109</t>
  </si>
  <si>
    <t>MATH 102</t>
  </si>
  <si>
    <t>College Algebra</t>
  </si>
  <si>
    <t>PSYC 101</t>
  </si>
  <si>
    <t>General Psychology</t>
  </si>
  <si>
    <t>SGR #6</t>
  </si>
  <si>
    <t>HDFS 241</t>
  </si>
  <si>
    <t>Family Relations</t>
  </si>
  <si>
    <t>EHS 309</t>
  </si>
  <si>
    <t>Interdisciplinary Group Processes</t>
  </si>
  <si>
    <t>SGR #3</t>
  </si>
  <si>
    <t>College of Education &amp; Human Sciences Requirement</t>
  </si>
  <si>
    <t>SGR #5</t>
  </si>
  <si>
    <t>Early Childhood Education Notes</t>
  </si>
  <si>
    <t>ü</t>
  </si>
  <si>
    <t>All ECE students must pass the Praxis II content exam (Early Childhood Education) prior to their student teaching experience.</t>
  </si>
  <si>
    <t xml:space="preserve"> B-5 and B-8 must pass the pedagogy exam (PLT: Early Childhood) during or upon completion of student teaching.</t>
  </si>
  <si>
    <t>Passing content and pedagogy exams is required for teacher certification in South Dakota</t>
  </si>
  <si>
    <t>A pre-graduation check is required by the end of junior year.</t>
  </si>
  <si>
    <t>At the beginning of graduation semester, a graduation application must be completed.</t>
  </si>
  <si>
    <t>Electives</t>
  </si>
  <si>
    <t>HDFS 210</t>
  </si>
  <si>
    <t>Lifespan Development</t>
  </si>
  <si>
    <t>ECE 150/L</t>
  </si>
  <si>
    <t>Early Experience &amp; Lab</t>
  </si>
  <si>
    <t>EDFN 365</t>
  </si>
  <si>
    <t>Computer Based Tech &amp; Learning</t>
  </si>
  <si>
    <t>EDFN 475</t>
  </si>
  <si>
    <t>Human Relations</t>
  </si>
  <si>
    <t>ECE 371/L</t>
  </si>
  <si>
    <t>Infant &amp; Toddler: DAP</t>
  </si>
  <si>
    <t>ANTH 421/HIST 368</t>
  </si>
  <si>
    <t>ECE 228/L</t>
  </si>
  <si>
    <t>Observation/Participation in ECE</t>
  </si>
  <si>
    <t>p. ECE 150/L, 371/L, 372/L</t>
  </si>
  <si>
    <t>ECE 361/L</t>
  </si>
  <si>
    <t>Methods &amp; Materials in ECE</t>
  </si>
  <si>
    <t>ECE 362/L</t>
  </si>
  <si>
    <t>ECE Curriculum &amp; Assessment Lab</t>
  </si>
  <si>
    <t>ECE 363/L</t>
  </si>
  <si>
    <t>Emergent Literacy and Numeracy</t>
  </si>
  <si>
    <t>ECE 464</t>
  </si>
  <si>
    <t>Parent/Child Relationships</t>
  </si>
  <si>
    <t>ECE 420</t>
  </si>
  <si>
    <t>Health, Safety, and Nutrition for Young Children</t>
  </si>
  <si>
    <t>ECE 465</t>
  </si>
  <si>
    <t>Documentation, Inquiry, and Teacher Research</t>
  </si>
  <si>
    <t>ECE 488</t>
  </si>
  <si>
    <t>ECE 470</t>
  </si>
  <si>
    <t>Early Childhood Inclusion Strategies</t>
  </si>
  <si>
    <t xml:space="preserve">Major Courses (ECE Program requires a minimum 2.5 cumulative GPA, and a 2.6 major GPA) </t>
  </si>
  <si>
    <t xml:space="preserve">Cumulative GPA of 2.5 is required; 2.6 major GPA required to progress through PSI, PSII and PSIII.  A 2.8 GPA is required </t>
  </si>
  <si>
    <t>Biology Survey I and Lab</t>
  </si>
  <si>
    <t>BIOL 101/L</t>
  </si>
  <si>
    <t>GEOG 131/L</t>
  </si>
  <si>
    <t>Physical Geography: Weather &amp; Climate</t>
  </si>
  <si>
    <t>ENGL 240</t>
  </si>
  <si>
    <t>Juvenile Literature</t>
  </si>
  <si>
    <t>ELED 303</t>
  </si>
  <si>
    <t>Earth &amp; Physical Science 
for Elementary Teachers</t>
  </si>
  <si>
    <t>MUS 351</t>
  </si>
  <si>
    <t>Elementary Music Methods</t>
  </si>
  <si>
    <t>May</t>
  </si>
  <si>
    <t>PE 360/L</t>
  </si>
  <si>
    <t>K-8 physical Ed. Methods</t>
  </si>
  <si>
    <r>
      <rPr>
        <b/>
        <sz val="12"/>
        <color rgb="FFFF0000"/>
        <rFont val="Calibri"/>
        <family val="2"/>
      </rPr>
      <t>Bachelor of Science Early Childhood Education Cooperative Elementary Education</t>
    </r>
    <r>
      <rPr>
        <b/>
        <sz val="12"/>
        <rFont val="Calibri"/>
        <family val="2"/>
      </rPr>
      <t>(Fall 2013)</t>
    </r>
  </si>
  <si>
    <t>Requirements for Early Childhood Education Cooperative Elementary Education</t>
  </si>
  <si>
    <r>
      <t xml:space="preserve">A grade of "C" or better is also required in Psyc 101, Engl 101, Math 102, Math 141, Math 341 or 342, SpCm 101, all natural science requirements and [AIS/INED 411, ANTH 421 or HIST 368]. </t>
    </r>
    <r>
      <rPr>
        <vertAlign val="superscript"/>
        <sz val="11"/>
        <rFont val="Webdings"/>
        <family val="1"/>
        <charset val="2"/>
      </rPr>
      <t>r</t>
    </r>
  </si>
  <si>
    <r>
      <t xml:space="preserve">A grade of "C" or better is required in all courses for the major (classes with department/program prefix - ECE and HDFS) and all EDFN courses. </t>
    </r>
    <r>
      <rPr>
        <vertAlign val="superscript"/>
        <sz val="11"/>
        <rFont val="Webdings"/>
        <family val="1"/>
        <charset val="2"/>
      </rPr>
      <t>r</t>
    </r>
  </si>
  <si>
    <r>
      <t xml:space="preserve">r </t>
    </r>
    <r>
      <rPr>
        <sz val="11"/>
        <rFont val="Calibri"/>
        <family val="2"/>
      </rPr>
      <t xml:space="preserve">A grade of  “D” on courses in the major or required for teacher certification requirements cannot be counted and course must be repeated.  </t>
    </r>
  </si>
  <si>
    <t>Successful completion of PPST with scores of 171 in Math, 173 in Reading, and 172 in Writing or passed CAAP</t>
  </si>
  <si>
    <t>Coop students are required to pass the PRAXIS K-6 elementary education content and pedagogy exam while at the cooperating institution.</t>
  </si>
  <si>
    <t>IGR #2</t>
  </si>
  <si>
    <t>HIST 151 or 152</t>
  </si>
  <si>
    <t>US History</t>
  </si>
  <si>
    <t>EDFN 338</t>
  </si>
  <si>
    <t>Foundations of American Education</t>
  </si>
  <si>
    <t>POLS 100</t>
  </si>
  <si>
    <t>American Government</t>
  </si>
  <si>
    <t>SPED 100</t>
  </si>
  <si>
    <t>Intro to Persons w/ Exceptions</t>
  </si>
  <si>
    <t>DSU/NSU online</t>
  </si>
  <si>
    <t>ART 121</t>
  </si>
  <si>
    <t>Design 1</t>
  </si>
  <si>
    <t>GEOG 210</t>
  </si>
  <si>
    <t>World Regional Geography</t>
  </si>
  <si>
    <t>Meets Globalization</t>
  </si>
  <si>
    <t>CHEM 106/L or PHYS 101/L or BIOL 103/L</t>
  </si>
  <si>
    <t>Chemistry Survey I &amp; Lab or Survey of Physics &amp; Lab or Biology II and Lab</t>
  </si>
  <si>
    <t>Contact DSU/NSU regarding PPST exam</t>
  </si>
  <si>
    <t>Indians of NA, History of American Indians, SD Indian Studies</t>
  </si>
  <si>
    <t>ANTH 421/HIST 368/
INED 411</t>
  </si>
  <si>
    <t>EPSY 302</t>
  </si>
  <si>
    <t>Educational Psychology</t>
  </si>
  <si>
    <t>MATH 341</t>
  </si>
  <si>
    <t>Math Concepts for Teachers 1</t>
  </si>
  <si>
    <t>p. MATH 102/online DSU or NSU</t>
  </si>
  <si>
    <t>HLTH 420</t>
  </si>
  <si>
    <t>Methods of Health Instruction</t>
  </si>
  <si>
    <t>Apply for PSII (April)</t>
  </si>
  <si>
    <t>First Year Fall Courses</t>
  </si>
  <si>
    <t>Second Year Fall Courses</t>
  </si>
  <si>
    <t>Second Year Summer Courses</t>
  </si>
  <si>
    <t>Third Year Fall Courses</t>
  </si>
  <si>
    <t>Third Year Summer Courses</t>
  </si>
  <si>
    <t>Fourth Year Fall Courses</t>
  </si>
  <si>
    <t>Fourth Year Spring Courses</t>
  </si>
  <si>
    <t>Apply to DSU/NSU</t>
  </si>
  <si>
    <t>Take Praxis II exam</t>
  </si>
  <si>
    <t>Apply for PS1 (Nov)</t>
  </si>
  <si>
    <t>ELED 395 or 396</t>
  </si>
  <si>
    <t>Practicum I (DSU) or Field Experience I (NSU)</t>
  </si>
  <si>
    <t>ELED 450</t>
  </si>
  <si>
    <t>K-8 Reading Methods</t>
  </si>
  <si>
    <t>ELED 440</t>
  </si>
  <si>
    <t>K-8 Language Arts Methods</t>
  </si>
  <si>
    <t>SPED 441</t>
  </si>
  <si>
    <t>Inclusive Methods for Diverse Learners (DSU only)</t>
  </si>
  <si>
    <t>ECE 441</t>
  </si>
  <si>
    <t>Professional Issues Child &amp; Family Studies</t>
  </si>
  <si>
    <t>Spring only</t>
  </si>
  <si>
    <t>Fourth Year Summer Courses</t>
  </si>
  <si>
    <t>MLED 300</t>
  </si>
  <si>
    <t>Survey of Middle Level Education</t>
  </si>
  <si>
    <t>Fifth Year Fall Courses</t>
  </si>
  <si>
    <t>Fifth Year Spring Courses</t>
  </si>
  <si>
    <t>ELED 495 or ELED 496</t>
  </si>
  <si>
    <t>Practicum II (DSU) or Field Experience II (NSU)</t>
  </si>
  <si>
    <t>ELED 320</t>
  </si>
  <si>
    <t>ELED 330</t>
  </si>
  <si>
    <t>K-8 Math Methods</t>
  </si>
  <si>
    <t>K-8 Science Methods</t>
  </si>
  <si>
    <t>ELED 360</t>
  </si>
  <si>
    <t>K-8 Social Studies Methods</t>
  </si>
  <si>
    <t>EDFN 455</t>
  </si>
  <si>
    <t>Literacy Assesment</t>
  </si>
  <si>
    <t>NSU Only</t>
  </si>
  <si>
    <t>CSC 105</t>
  </si>
  <si>
    <t>Introduction to Computers</t>
  </si>
  <si>
    <t>DSU Only</t>
  </si>
  <si>
    <t>MATH 342</t>
  </si>
  <si>
    <t>Math Concepts for Teachers II</t>
  </si>
  <si>
    <t>EDFN 442</t>
  </si>
  <si>
    <t>Diverse Needs: Student/Family</t>
  </si>
  <si>
    <t>EDFN 440</t>
  </si>
  <si>
    <t>Classroom Management</t>
  </si>
  <si>
    <t>ELED 488</t>
  </si>
  <si>
    <t>Student Teaching</t>
  </si>
  <si>
    <t>NSU BLOCK ONLY</t>
  </si>
  <si>
    <t>DSU BLOCK ONLY</t>
  </si>
  <si>
    <t>Early Childhood Education (34 credits)</t>
  </si>
  <si>
    <t>Credits</t>
  </si>
  <si>
    <t>Term</t>
  </si>
  <si>
    <t xml:space="preserve">ECE 150/150L </t>
  </si>
  <si>
    <t>Early Experience and Lab</t>
  </si>
  <si>
    <t>ECE 371/371L</t>
  </si>
  <si>
    <t xml:space="preserve">Infant &amp; Toddlers: DAP </t>
  </si>
  <si>
    <r>
      <t xml:space="preserve">PSI </t>
    </r>
    <r>
      <rPr>
        <sz val="11"/>
        <rFont val="Calibri"/>
        <family val="2"/>
      </rPr>
      <t xml:space="preserve">(requires successful completion of ECE 150/150L. ECE371/371L and ECE 372/372L - must apply semester prior to enrollment) </t>
    </r>
    <r>
      <rPr>
        <b/>
        <sz val="11"/>
        <rFont val="Calibri"/>
        <family val="2"/>
      </rPr>
      <t>*indicates courses taken together as a block</t>
    </r>
  </si>
  <si>
    <t>ECE 228/228L</t>
  </si>
  <si>
    <t>Observation/Participation in ECE and Lab *</t>
  </si>
  <si>
    <t>ECE 361/361L</t>
  </si>
  <si>
    <t xml:space="preserve">ECE 362/362L   </t>
  </si>
  <si>
    <t>ECE 363/363L</t>
  </si>
  <si>
    <t>Emergent Literacy and Numeracy and Lab *</t>
  </si>
  <si>
    <r>
      <t xml:space="preserve">PSII </t>
    </r>
    <r>
      <rPr>
        <sz val="11"/>
        <rFont val="Calibri"/>
        <family val="2"/>
      </rPr>
      <t xml:space="preserve">(requires successful completion of PSI coursework - must apply semester prior to enrollment) </t>
    </r>
    <r>
      <rPr>
        <b/>
        <sz val="11"/>
        <rFont val="Calibri"/>
        <family val="2"/>
      </rPr>
      <t>+indicates courses taken together as a block</t>
    </r>
  </si>
  <si>
    <t xml:space="preserve">ECE 465 </t>
  </si>
  <si>
    <t>Doumentation, Inquiry and Teacher Research +</t>
  </si>
  <si>
    <t xml:space="preserve">ECE 488 </t>
  </si>
  <si>
    <t xml:space="preserve">ECE 420 </t>
  </si>
  <si>
    <t>Health, Safety &amp; Nutrition of Young Children +</t>
  </si>
  <si>
    <t>Parent/Child Relationships in a Professional Context +</t>
  </si>
  <si>
    <t>Professional Issues in Child and Family Studies (Spring only)</t>
  </si>
  <si>
    <t>Other Requirements ( 32 credits)</t>
  </si>
  <si>
    <r>
      <t xml:space="preserve">   </t>
    </r>
    <r>
      <rPr>
        <sz val="10"/>
        <rFont val="Calibri"/>
        <family val="2"/>
      </rPr>
      <t xml:space="preserve">  (Choose one of the following two courses)</t>
    </r>
  </si>
  <si>
    <t>AIS/ANTH 421  or</t>
  </si>
  <si>
    <t>Indians of North America</t>
  </si>
  <si>
    <t>AIS/HIST 368  or</t>
  </si>
  <si>
    <t>History and Culture of American Indians</t>
  </si>
  <si>
    <t xml:space="preserve">EDFN 365 </t>
  </si>
  <si>
    <t xml:space="preserve">   Computer-Based Technology &amp; Learning (e)</t>
  </si>
  <si>
    <t xml:space="preserve">EDFN 475   </t>
  </si>
  <si>
    <t xml:space="preserve">   Human Relations (c) (e) (Taken under PSI)</t>
  </si>
  <si>
    <t>EPSY 302*</t>
  </si>
  <si>
    <t xml:space="preserve">   Educational Psychology (Fall recommended)</t>
  </si>
  <si>
    <t xml:space="preserve">   Family Relations</t>
  </si>
  <si>
    <r>
      <t xml:space="preserve">HIST 151*  </t>
    </r>
    <r>
      <rPr>
        <b/>
        <sz val="10"/>
        <color theme="5"/>
        <rFont val="Calibri"/>
        <family val="2"/>
      </rPr>
      <t>OR</t>
    </r>
  </si>
  <si>
    <r>
      <t xml:space="preserve">   U.S. History to 1877  </t>
    </r>
    <r>
      <rPr>
        <b/>
        <sz val="10"/>
        <color theme="5"/>
        <rFont val="Calibri"/>
        <family val="2"/>
      </rPr>
      <t>OR</t>
    </r>
  </si>
  <si>
    <t xml:space="preserve">Hist 152* </t>
  </si>
  <si>
    <t xml:space="preserve">   U.S. History since 1877</t>
  </si>
  <si>
    <t>HLTH 420*</t>
  </si>
  <si>
    <t xml:space="preserve">   Methods of Health Education (Spring only)</t>
  </si>
  <si>
    <t>MATH 341*</t>
  </si>
  <si>
    <t xml:space="preserve">   Math Concepts for Teacher I (via distance education - DSU or NSU)</t>
  </si>
  <si>
    <t xml:space="preserve">MATH 342*  </t>
  </si>
  <si>
    <t xml:space="preserve">   Math Concepts for Teachers II (via distance education - DSU or NSU)</t>
  </si>
  <si>
    <t xml:space="preserve">   Elementary School Music Methods (May Interim only)</t>
  </si>
  <si>
    <t>PE 360/360L</t>
  </si>
  <si>
    <t xml:space="preserve">   K-8 Physical Education Methods &amp; Lab (May Interim)</t>
  </si>
  <si>
    <t>POLS 100*</t>
  </si>
  <si>
    <t xml:space="preserve">   American Government</t>
  </si>
  <si>
    <t>***DSU Cooperative ELED Certfication Course Requirements (40cr)</t>
  </si>
  <si>
    <t>***NSU Cooperative ELED Certfication Course Requirements (40cr)</t>
  </si>
  <si>
    <t xml:space="preserve">Foundations of American Education </t>
  </si>
  <si>
    <t>Students with Exceptionalities (online)</t>
  </si>
  <si>
    <t>Earth and Physical Science for Elementary Teachers (online)</t>
  </si>
  <si>
    <t>ELED 395</t>
  </si>
  <si>
    <t>Practicum I (S-I)</t>
  </si>
  <si>
    <t>ELED 396</t>
  </si>
  <si>
    <t>Field Experience I (S-I)</t>
  </si>
  <si>
    <t>K-8 Language Arts Methods (S-I)</t>
  </si>
  <si>
    <t>K-8 Reading Methods (S-I)</t>
  </si>
  <si>
    <t>K-8 Reading Methods (S-II)</t>
  </si>
  <si>
    <t>SPED 411</t>
  </si>
  <si>
    <t>Inclusive Methods for Diverse Learners (S-I)</t>
  </si>
  <si>
    <t>Diverse Needs: Student/Family (S-II)</t>
  </si>
  <si>
    <t>Survey of Middle Level Education (SU)</t>
  </si>
  <si>
    <t>Introduction to Computers (F)</t>
  </si>
  <si>
    <t>Literacy Assessment and Instruction (F)</t>
  </si>
  <si>
    <t>ELED 495</t>
  </si>
  <si>
    <t>Practicum II (F)</t>
  </si>
  <si>
    <t>ELED 496</t>
  </si>
  <si>
    <t>Field Experience II (F)</t>
  </si>
  <si>
    <t>K-8 Science Methods (F)</t>
  </si>
  <si>
    <t>K-8 Math Methods (F)</t>
  </si>
  <si>
    <t>K-8 Social Studies Methods (F)</t>
  </si>
  <si>
    <t>Classroom Management (S-II)</t>
  </si>
  <si>
    <t>Student Teaching (S-II)</t>
  </si>
  <si>
    <r>
      <rPr>
        <b/>
        <sz val="11"/>
        <rFont val="Calibri"/>
        <family val="2"/>
      </rPr>
      <t>***</t>
    </r>
    <r>
      <rPr>
        <b/>
        <sz val="11"/>
        <color rgb="FF0070C0"/>
        <rFont val="Calibri"/>
        <family val="2"/>
      </rPr>
      <t>DSU</t>
    </r>
    <r>
      <rPr>
        <b/>
        <sz val="11"/>
        <rFont val="Calibri"/>
        <family val="2"/>
      </rPr>
      <t>/</t>
    </r>
    <r>
      <rPr>
        <b/>
        <sz val="11"/>
        <color theme="5" tint="-0.249977111117893"/>
        <rFont val="Calibri"/>
        <family val="2"/>
      </rPr>
      <t>NSU</t>
    </r>
    <r>
      <rPr>
        <b/>
        <sz val="11"/>
        <rFont val="Calibri"/>
        <family val="2"/>
      </rPr>
      <t xml:space="preserve"> requires</t>
    </r>
    <r>
      <rPr>
        <sz val="11"/>
        <rFont val="Calibri"/>
        <family val="2"/>
      </rPr>
      <t>: At least a grade of "C" in SpCm 101, Engl 101, Epsy 302, 2.6 GPA for admission to Teacher Education program</t>
    </r>
  </si>
  <si>
    <t>* Indicates courses required for completion of elementary certification.</t>
  </si>
  <si>
    <t>ECE 372</t>
  </si>
  <si>
    <t>Preschool - Middle Childhood Development</t>
  </si>
  <si>
    <t>Early Childhood Education Curriculum and Assessment and Lab * (AW)</t>
  </si>
  <si>
    <t xml:space="preserve">Methods &amp; Material in Early Childhood Education and Lab * </t>
  </si>
  <si>
    <t>Student Teaching Preschool</t>
  </si>
  <si>
    <t>Student Teaching Preschool (SDSU Lab)</t>
  </si>
  <si>
    <t>AW</t>
  </si>
  <si>
    <t xml:space="preserve">ECE 361/361L   </t>
  </si>
  <si>
    <t>Methods and Materials in Early Childhood Education and Lab* (AW)</t>
  </si>
  <si>
    <r>
      <t xml:space="preserve">p. ECE 150/L, 371/L, </t>
    </r>
    <r>
      <rPr>
        <sz val="8"/>
        <rFont val="Calibri"/>
        <family val="2"/>
      </rPr>
      <t>372 (AW)</t>
    </r>
  </si>
  <si>
    <t>First Year Spring Courses</t>
  </si>
  <si>
    <t>Second Year Spring Courses</t>
  </si>
  <si>
    <t>Third Year Spring Courses</t>
  </si>
  <si>
    <r>
      <t>***</t>
    </r>
    <r>
      <rPr>
        <b/>
        <sz val="11"/>
        <color rgb="FF0070C0"/>
        <rFont val="Calibri"/>
        <family val="2"/>
      </rPr>
      <t>DSU</t>
    </r>
    <r>
      <rPr>
        <b/>
        <sz val="11"/>
        <rFont val="Calibri"/>
        <family val="2"/>
      </rPr>
      <t>/</t>
    </r>
    <r>
      <rPr>
        <b/>
        <sz val="11"/>
        <color theme="5" tint="-0.249977111117893"/>
        <rFont val="Calibri"/>
        <family val="2"/>
      </rPr>
      <t>NSU</t>
    </r>
    <r>
      <rPr>
        <b/>
        <sz val="11"/>
        <rFont val="Calibri"/>
        <family val="2"/>
      </rPr>
      <t xml:space="preserve"> requires</t>
    </r>
    <r>
      <rPr>
        <sz val="11"/>
        <rFont val="Calibri"/>
        <family val="2"/>
      </rPr>
      <t>: At least a grade of "C" 
in SpCm 101, Engl 101, Epsy 302, 2.6 GPA for admission to Teacher Education program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</si>
</sst>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6"/>
      <color rgb="FFFF0000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Calibri"/>
    </font>
    <font>
      <b/>
      <sz val="14"/>
      <color rgb="FF000000"/>
      <name val="Calibri"/>
      <family val="2"/>
    </font>
    <font>
      <sz val="10"/>
      <name val="Wingdings"/>
      <charset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Webdings"/>
      <family val="1"/>
      <charset val="2"/>
    </font>
    <font>
      <sz val="11"/>
      <name val="Arial"/>
      <family val="2"/>
    </font>
    <font>
      <b/>
      <u/>
      <sz val="8"/>
      <name val="Calibri"/>
      <family val="2"/>
    </font>
    <font>
      <b/>
      <sz val="10"/>
      <color theme="5"/>
      <name val="Calibri"/>
      <family val="2"/>
    </font>
    <font>
      <b/>
      <sz val="11"/>
      <color rgb="FF0070C0"/>
      <name val="Calibri"/>
      <family val="2"/>
    </font>
    <font>
      <b/>
      <sz val="11"/>
      <color theme="5" tint="-0.249977111117893"/>
      <name val="Calibri"/>
      <family val="2"/>
    </font>
    <font>
      <b/>
      <sz val="9"/>
      <color theme="5" tint="-0.249977111117893"/>
      <name val="Calibri"/>
      <family val="2"/>
    </font>
    <font>
      <sz val="6.5"/>
      <name val="Calibri"/>
      <family val="2"/>
    </font>
    <font>
      <b/>
      <u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DEDEDE"/>
        <bgColor indexed="64"/>
      </patternFill>
    </fill>
    <fill>
      <patternFill patternType="solid">
        <fgColor rgb="FFFEE6A4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49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9" fillId="0" borderId="3" xfId="2" applyFont="1" applyFill="1" applyBorder="1"/>
    <xf numFmtId="0" fontId="6" fillId="0" borderId="3" xfId="2" applyFont="1" applyFill="1" applyBorder="1"/>
    <xf numFmtId="0" fontId="10" fillId="0" borderId="3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6" fillId="0" borderId="3" xfId="0" applyFont="1" applyFill="1" applyBorder="1"/>
    <xf numFmtId="0" fontId="13" fillId="0" borderId="0" xfId="2" applyFont="1" applyFill="1" applyBorder="1"/>
    <xf numFmtId="0" fontId="13" fillId="0" borderId="0" xfId="2" applyFont="1" applyFill="1" applyBorder="1" applyAlignment="1">
      <alignment horizontal="left"/>
    </xf>
    <xf numFmtId="0" fontId="13" fillId="0" borderId="8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6" fillId="0" borderId="9" xfId="2" applyFont="1" applyFill="1" applyBorder="1"/>
    <xf numFmtId="0" fontId="6" fillId="0" borderId="10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0" xfId="2" quotePrefix="1" applyFont="1" applyFill="1" applyBorder="1" applyAlignment="1">
      <alignment horizontal="right"/>
    </xf>
    <xf numFmtId="0" fontId="6" fillId="0" borderId="12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13" fillId="0" borderId="9" xfId="2" applyFont="1" applyFill="1" applyBorder="1"/>
    <xf numFmtId="0" fontId="13" fillId="0" borderId="10" xfId="2" applyFont="1" applyFill="1" applyBorder="1" applyAlignment="1">
      <alignment horizontal="left"/>
    </xf>
    <xf numFmtId="0" fontId="13" fillId="0" borderId="9" xfId="2" applyFont="1" applyFill="1" applyBorder="1" applyAlignment="1">
      <alignment horizontal="center"/>
    </xf>
    <xf numFmtId="0" fontId="9" fillId="0" borderId="5" xfId="2" applyFont="1" applyFill="1" applyBorder="1"/>
    <xf numFmtId="0" fontId="6" fillId="0" borderId="6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/>
    </xf>
    <xf numFmtId="0" fontId="6" fillId="0" borderId="7" xfId="2" quotePrefix="1" applyFont="1" applyFill="1" applyBorder="1" applyAlignment="1">
      <alignment horizontal="right"/>
    </xf>
    <xf numFmtId="0" fontId="6" fillId="2" borderId="0" xfId="2" applyFont="1" applyFill="1" applyBorder="1"/>
    <xf numFmtId="0" fontId="3" fillId="2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4" borderId="0" xfId="2" applyFont="1" applyFill="1" applyBorder="1"/>
    <xf numFmtId="0" fontId="6" fillId="4" borderId="0" xfId="2" applyFont="1" applyFill="1" applyBorder="1" applyAlignment="1"/>
    <xf numFmtId="0" fontId="6" fillId="5" borderId="0" xfId="2" applyFont="1" applyFill="1" applyBorder="1"/>
    <xf numFmtId="0" fontId="6" fillId="5" borderId="0" xfId="2" applyFont="1" applyFill="1" applyBorder="1" applyAlignment="1"/>
    <xf numFmtId="0" fontId="6" fillId="6" borderId="0" xfId="2" applyFont="1" applyFill="1" applyBorder="1"/>
    <xf numFmtId="0" fontId="6" fillId="6" borderId="0" xfId="2" applyFont="1" applyFill="1" applyBorder="1" applyAlignment="1"/>
    <xf numFmtId="0" fontId="4" fillId="0" borderId="0" xfId="2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7" fillId="0" borderId="0" xfId="0" applyFont="1" applyFill="1" applyBorder="1"/>
    <xf numFmtId="0" fontId="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8" fillId="0" borderId="7" xfId="0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8" fillId="0" borderId="7" xfId="1" applyFont="1" applyFill="1" applyBorder="1" applyAlignment="1">
      <alignment horizontal="center"/>
    </xf>
    <xf numFmtId="0" fontId="18" fillId="0" borderId="0" xfId="0" applyFont="1" applyFill="1" applyBorder="1"/>
    <xf numFmtId="0" fontId="6" fillId="0" borderId="3" xfId="0" applyFont="1" applyFill="1" applyBorder="1" applyAlignment="1">
      <alignment horizontal="center"/>
    </xf>
    <xf numFmtId="0" fontId="6" fillId="3" borderId="3" xfId="1" applyFont="1" applyFill="1" applyBorder="1"/>
    <xf numFmtId="0" fontId="6" fillId="3" borderId="3" xfId="1" applyFont="1" applyFill="1" applyBorder="1" applyAlignment="1">
      <alignment horizontal="center"/>
    </xf>
    <xf numFmtId="0" fontId="6" fillId="0" borderId="4" xfId="0" applyFont="1" applyFill="1" applyBorder="1"/>
    <xf numFmtId="0" fontId="13" fillId="2" borderId="3" xfId="0" applyFont="1" applyFill="1" applyBorder="1"/>
    <xf numFmtId="0" fontId="6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7" borderId="3" xfId="0" applyFont="1" applyFill="1" applyBorder="1"/>
    <xf numFmtId="0" fontId="13" fillId="7" borderId="3" xfId="0" applyFont="1" applyFill="1" applyBorder="1" applyAlignment="1">
      <alignment horizontal="center"/>
    </xf>
    <xf numFmtId="0" fontId="21" fillId="0" borderId="0" xfId="2" applyFont="1" applyAlignment="1">
      <alignment horizontal="center"/>
    </xf>
    <xf numFmtId="0" fontId="22" fillId="0" borderId="1" xfId="2" applyFont="1" applyBorder="1"/>
    <xf numFmtId="0" fontId="22" fillId="0" borderId="1" xfId="2" applyFont="1" applyBorder="1" applyAlignment="1">
      <alignment horizontal="center"/>
    </xf>
    <xf numFmtId="0" fontId="23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24" fillId="0" borderId="0" xfId="2" applyFont="1" applyFill="1" applyAlignment="1">
      <alignment horizontal="left"/>
    </xf>
    <xf numFmtId="0" fontId="24" fillId="0" borderId="0" xfId="2" applyFont="1" applyFill="1"/>
    <xf numFmtId="2" fontId="20" fillId="0" borderId="2" xfId="2" applyNumberFormat="1" applyFont="1" applyBorder="1" applyAlignment="1">
      <alignment horizontal="center"/>
    </xf>
    <xf numFmtId="0" fontId="22" fillId="0" borderId="0" xfId="2" applyFont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2" applyFont="1" applyFill="1" applyBorder="1"/>
    <xf numFmtId="0" fontId="27" fillId="0" borderId="0" xfId="2" applyFont="1" applyFill="1" applyBorder="1" applyAlignment="1">
      <alignment horizontal="center"/>
    </xf>
    <xf numFmtId="0" fontId="6" fillId="4" borderId="0" xfId="2" applyFont="1" applyFill="1" applyBorder="1" applyAlignment="1">
      <alignment horizontal="center"/>
    </xf>
    <xf numFmtId="0" fontId="6" fillId="5" borderId="0" xfId="2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/>
    <xf numFmtId="0" fontId="6" fillId="0" borderId="0" xfId="2" applyFont="1" applyFill="1" applyBorder="1" applyAlignment="1"/>
    <xf numFmtId="0" fontId="6" fillId="0" borderId="14" xfId="0" applyFont="1" applyFill="1" applyBorder="1"/>
    <xf numFmtId="0" fontId="18" fillId="0" borderId="8" xfId="1" quotePrefix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18" fillId="0" borderId="8" xfId="0" quotePrefix="1" applyFont="1" applyFill="1" applyBorder="1" applyAlignment="1">
      <alignment horizontal="center"/>
    </xf>
    <xf numFmtId="0" fontId="9" fillId="0" borderId="8" xfId="0" quotePrefix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3" fillId="7" borderId="14" xfId="0" applyFont="1" applyFill="1" applyBorder="1"/>
    <xf numFmtId="0" fontId="13" fillId="7" borderId="4" xfId="0" applyFont="1" applyFill="1" applyBorder="1"/>
    <xf numFmtId="0" fontId="13" fillId="7" borderId="8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31" fillId="0" borderId="0" xfId="0" applyFont="1" applyBorder="1" applyAlignment="1">
      <alignment horizontal="left" indent="4"/>
    </xf>
    <xf numFmtId="0" fontId="8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vertical="justify" wrapText="1"/>
    </xf>
    <xf numFmtId="0" fontId="33" fillId="0" borderId="0" xfId="0" applyFont="1" applyAlignment="1">
      <alignment vertical="justify" wrapText="1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vertical="justify" wrapText="1"/>
    </xf>
    <xf numFmtId="0" fontId="32" fillId="0" borderId="0" xfId="0" applyFont="1" applyAlignment="1">
      <alignment horizontal="left" vertical="justify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13" fillId="7" borderId="0" xfId="0" applyFont="1" applyFill="1" applyBorder="1"/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wrapText="1"/>
    </xf>
    <xf numFmtId="0" fontId="13" fillId="7" borderId="21" xfId="0" applyFont="1" applyFill="1" applyBorder="1" applyAlignment="1">
      <alignment horizontal="center"/>
    </xf>
    <xf numFmtId="0" fontId="34" fillId="7" borderId="3" xfId="0" applyFont="1" applyFill="1" applyBorder="1"/>
    <xf numFmtId="0" fontId="31" fillId="9" borderId="13" xfId="0" applyFont="1" applyFill="1" applyBorder="1" applyAlignment="1">
      <alignment horizontal="center"/>
    </xf>
    <xf numFmtId="0" fontId="8" fillId="9" borderId="13" xfId="0" applyFont="1" applyFill="1" applyBorder="1"/>
    <xf numFmtId="0" fontId="7" fillId="9" borderId="13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8" fillId="0" borderId="16" xfId="0" applyFont="1" applyBorder="1" applyAlignment="1"/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/>
    <xf numFmtId="0" fontId="8" fillId="0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4" xfId="0" applyFont="1" applyBorder="1" applyAlignment="1"/>
    <xf numFmtId="0" fontId="8" fillId="0" borderId="25" xfId="0" applyFont="1" applyBorder="1" applyAlignment="1"/>
    <xf numFmtId="0" fontId="8" fillId="0" borderId="26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7" fillId="8" borderId="17" xfId="0" applyFont="1" applyFill="1" applyBorder="1" applyAlignment="1">
      <alignment horizontal="center"/>
    </xf>
    <xf numFmtId="0" fontId="7" fillId="0" borderId="30" xfId="0" applyFont="1" applyBorder="1" applyAlignment="1"/>
    <xf numFmtId="0" fontId="7" fillId="0" borderId="25" xfId="0" applyFont="1" applyBorder="1" applyAlignment="1"/>
    <xf numFmtId="0" fontId="8" fillId="0" borderId="26" xfId="0" applyFont="1" applyBorder="1" applyAlignment="1"/>
    <xf numFmtId="0" fontId="8" fillId="0" borderId="27" xfId="0" applyFont="1" applyBorder="1" applyAlignment="1"/>
    <xf numFmtId="0" fontId="8" fillId="0" borderId="34" xfId="0" applyFont="1" applyBorder="1" applyAlignment="1"/>
    <xf numFmtId="0" fontId="8" fillId="0" borderId="24" xfId="0" applyFont="1" applyBorder="1"/>
    <xf numFmtId="0" fontId="8" fillId="0" borderId="25" xfId="0" applyFont="1" applyBorder="1"/>
    <xf numFmtId="0" fontId="12" fillId="8" borderId="18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38" fillId="8" borderId="18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8" fillId="0" borderId="16" xfId="0" applyFont="1" applyBorder="1"/>
    <xf numFmtId="0" fontId="8" fillId="0" borderId="16" xfId="0" applyFont="1" applyBorder="1" applyAlignment="1">
      <alignment horizontal="left"/>
    </xf>
    <xf numFmtId="0" fontId="8" fillId="10" borderId="16" xfId="0" applyFont="1" applyFill="1" applyBorder="1" applyAlignment="1"/>
    <xf numFmtId="0" fontId="8" fillId="0" borderId="8" xfId="0" applyFont="1" applyBorder="1"/>
    <xf numFmtId="0" fontId="39" fillId="0" borderId="1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10" borderId="8" xfId="0" applyFont="1" applyFill="1" applyBorder="1" applyAlignment="1"/>
    <xf numFmtId="0" fontId="8" fillId="0" borderId="25" xfId="0" applyFont="1" applyBorder="1" applyAlignment="1">
      <alignment horizontal="left"/>
    </xf>
    <xf numFmtId="0" fontId="8" fillId="10" borderId="25" xfId="0" applyFont="1" applyFill="1" applyBorder="1" applyAlignment="1"/>
    <xf numFmtId="0" fontId="31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6" fillId="0" borderId="8" xfId="2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/>
    <xf numFmtId="0" fontId="24" fillId="0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31" fillId="0" borderId="37" xfId="0" applyFont="1" applyBorder="1" applyAlignment="1">
      <alignment horizontal="left"/>
    </xf>
    <xf numFmtId="0" fontId="4" fillId="8" borderId="37" xfId="0" applyFont="1" applyFill="1" applyBorder="1" applyAlignment="1">
      <alignment horizontal="left"/>
    </xf>
    <xf numFmtId="0" fontId="8" fillId="0" borderId="35" xfId="0" applyFont="1" applyBorder="1" applyAlignment="1"/>
    <xf numFmtId="0" fontId="8" fillId="0" borderId="16" xfId="0" applyFont="1" applyBorder="1" applyAlignment="1"/>
    <xf numFmtId="0" fontId="8" fillId="0" borderId="25" xfId="0" applyFont="1" applyBorder="1" applyAlignment="1">
      <alignment horizontal="center"/>
    </xf>
    <xf numFmtId="0" fontId="0" fillId="0" borderId="0" xfId="0" applyAlignment="1"/>
    <xf numFmtId="0" fontId="36" fillId="8" borderId="18" xfId="0" applyFont="1" applyFill="1" applyBorder="1" applyAlignment="1"/>
    <xf numFmtId="0" fontId="37" fillId="8" borderId="18" xfId="0" applyFont="1" applyFill="1" applyBorder="1" applyAlignment="1"/>
    <xf numFmtId="0" fontId="33" fillId="8" borderId="18" xfId="0" applyFont="1" applyFill="1" applyBorder="1" applyAlignment="1"/>
    <xf numFmtId="0" fontId="7" fillId="0" borderId="0" xfId="0" applyFont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18" xfId="0" applyFont="1" applyBorder="1" applyAlignment="1"/>
    <xf numFmtId="0" fontId="36" fillId="8" borderId="18" xfId="0" applyFont="1" applyFill="1" applyBorder="1" applyAlignment="1">
      <alignment horizontal="left"/>
    </xf>
    <xf numFmtId="0" fontId="37" fillId="8" borderId="18" xfId="0" applyFont="1" applyFill="1" applyBorder="1" applyAlignment="1">
      <alignment horizontal="left"/>
    </xf>
    <xf numFmtId="0" fontId="8" fillId="0" borderId="3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34" xfId="0" applyFont="1" applyBorder="1" applyAlignment="1"/>
    <xf numFmtId="0" fontId="8" fillId="0" borderId="16" xfId="0" applyFont="1" applyBorder="1" applyAlignment="1"/>
    <xf numFmtId="0" fontId="8" fillId="0" borderId="3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7" fillId="8" borderId="19" xfId="0" applyFont="1" applyFill="1" applyBorder="1" applyAlignment="1">
      <alignment horizontal="left"/>
    </xf>
    <xf numFmtId="0" fontId="7" fillId="8" borderId="18" xfId="0" applyFont="1" applyFill="1" applyBorder="1" applyAlignment="1">
      <alignment horizontal="left"/>
    </xf>
    <xf numFmtId="0" fontId="7" fillId="8" borderId="20" xfId="0" applyFont="1" applyFill="1" applyBorder="1" applyAlignment="1">
      <alignment horizontal="left"/>
    </xf>
    <xf numFmtId="0" fontId="7" fillId="0" borderId="19" xfId="0" applyFont="1" applyBorder="1" applyAlignment="1">
      <alignment horizontal="left" vertical="center" indent="3"/>
    </xf>
    <xf numFmtId="0" fontId="7" fillId="0" borderId="18" xfId="0" applyFont="1" applyBorder="1" applyAlignment="1">
      <alignment horizontal="left" vertical="center" indent="3"/>
    </xf>
    <xf numFmtId="0" fontId="7" fillId="0" borderId="20" xfId="0" applyFont="1" applyBorder="1" applyAlignment="1">
      <alignment horizontal="left" vertical="center" indent="3"/>
    </xf>
    <xf numFmtId="0" fontId="7" fillId="0" borderId="29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39" xfId="0" applyFont="1" applyBorder="1" applyAlignment="1">
      <alignment horizontal="left" indent="1"/>
    </xf>
    <xf numFmtId="0" fontId="8" fillId="0" borderId="31" xfId="0" applyFont="1" applyBorder="1" applyAlignment="1">
      <alignment horizontal="left" indent="1"/>
    </xf>
    <xf numFmtId="0" fontId="8" fillId="0" borderId="40" xfId="0" applyFont="1" applyBorder="1" applyAlignment="1">
      <alignment horizontal="left" indent="1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24" xfId="0" applyFont="1" applyBorder="1" applyAlignment="1">
      <alignment horizontal="left" indent="1"/>
    </xf>
    <xf numFmtId="0" fontId="8" fillId="0" borderId="32" xfId="0" applyFont="1" applyBorder="1" applyAlignment="1">
      <alignment horizontal="left" indent="1"/>
    </xf>
    <xf numFmtId="0" fontId="8" fillId="0" borderId="38" xfId="0" applyFont="1" applyBorder="1" applyAlignment="1">
      <alignment horizontal="left" indent="1"/>
    </xf>
    <xf numFmtId="164" fontId="25" fillId="0" borderId="13" xfId="2" applyNumberFormat="1" applyFont="1" applyFill="1" applyBorder="1" applyAlignment="1">
      <alignment horizontal="center"/>
    </xf>
    <xf numFmtId="0" fontId="23" fillId="0" borderId="0" xfId="2" applyFont="1" applyAlignment="1">
      <alignment horizontal="right" wrapText="1"/>
    </xf>
    <xf numFmtId="0" fontId="0" fillId="0" borderId="0" xfId="0" applyAlignment="1"/>
    <xf numFmtId="0" fontId="23" fillId="0" borderId="13" xfId="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0" xfId="2" applyFont="1" applyFill="1" applyAlignment="1">
      <alignment horizontal="right"/>
    </xf>
    <xf numFmtId="0" fontId="19" fillId="0" borderId="0" xfId="0" applyFont="1" applyAlignment="1">
      <alignment horizontal="right"/>
    </xf>
    <xf numFmtId="0" fontId="31" fillId="8" borderId="18" xfId="0" applyFont="1" applyFill="1" applyBorder="1" applyAlignment="1"/>
    <xf numFmtId="0" fontId="31" fillId="8" borderId="20" xfId="0" applyFont="1" applyFill="1" applyBorder="1" applyAlignment="1"/>
    <xf numFmtId="0" fontId="31" fillId="9" borderId="22" xfId="0" applyFont="1" applyFill="1" applyBorder="1" applyAlignment="1">
      <alignment horizontal="left"/>
    </xf>
    <xf numFmtId="0" fontId="31" fillId="9" borderId="13" xfId="0" applyFont="1" applyFill="1" applyBorder="1" applyAlignment="1">
      <alignment horizontal="left"/>
    </xf>
    <xf numFmtId="0" fontId="31" fillId="8" borderId="18" xfId="0" applyFont="1" applyFill="1" applyBorder="1" applyAlignment="1">
      <alignment horizontal="left"/>
    </xf>
    <xf numFmtId="0" fontId="31" fillId="8" borderId="2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/>
    <xf numFmtId="0" fontId="31" fillId="0" borderId="0" xfId="0" applyFont="1" applyBorder="1" applyAlignment="1">
      <alignment horizontal="center" wrapText="1"/>
    </xf>
    <xf numFmtId="0" fontId="32" fillId="0" borderId="0" xfId="0" applyFont="1" applyAlignment="1">
      <alignment horizontal="left" vertical="justify"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vertical="justify" wrapText="1"/>
    </xf>
    <xf numFmtId="0" fontId="33" fillId="0" borderId="0" xfId="0" applyFont="1" applyAlignment="1">
      <alignment vertical="justify" wrapText="1"/>
    </xf>
    <xf numFmtId="0" fontId="30" fillId="0" borderId="0" xfId="0" applyFont="1" applyBorder="1" applyAlignment="1">
      <alignment horizontal="left" vertical="justify" wrapText="1"/>
    </xf>
  </cellXfs>
  <cellStyles count="6">
    <cellStyle name="Followed Hyperlink" xfId="3" builtinId="9" hidden="1"/>
    <cellStyle name="Followed Hyperlink" xfId="4" builtinId="9" hidden="1"/>
    <cellStyle name="Followed Hyperlink" xfId="5" builtinId="9" hidden="1"/>
    <cellStyle name="Normal" xfId="0" builtinId="0"/>
    <cellStyle name="Normal 2" xfId="1"/>
    <cellStyle name="Normal 3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0&amp;navoid=1531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29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0&amp;navoid=1531" TargetMode="External"/><Relationship Id="rId28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hyperlink" Target="http://catalog.sdstate.edu/content.php?catoid=22&amp;navoid=1913" TargetMode="External"/><Relationship Id="rId30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45"/>
  <sheetViews>
    <sheetView tabSelected="1" topLeftCell="A10" zoomScale="75" zoomScaleNormal="75" workbookViewId="0">
      <selection activeCell="K29" sqref="K29"/>
    </sheetView>
  </sheetViews>
  <sheetFormatPr defaultColWidth="9.140625" defaultRowHeight="18" customHeight="1" x14ac:dyDescent="0.2"/>
  <cols>
    <col min="1" max="1" width="11.28515625" style="3" customWidth="1"/>
    <col min="2" max="2" width="34.42578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1.28515625" style="3" customWidth="1"/>
    <col min="9" max="9" width="30.42578125" style="3" customWidth="1"/>
    <col min="10" max="10" width="29.28515625" style="3" customWidth="1"/>
    <col min="11" max="13" width="4.7109375" style="1" customWidth="1"/>
    <col min="14" max="14" width="6.42578125" style="1" customWidth="1"/>
    <col min="15" max="15" width="2.28515625" style="2" customWidth="1"/>
    <col min="16" max="16" width="11" style="3" customWidth="1"/>
    <col min="17" max="17" width="18.85546875" style="3" customWidth="1"/>
    <col min="18" max="19" width="9.140625" style="3"/>
    <col min="20" max="20" width="9.140625" style="1"/>
    <col min="21" max="16384" width="9.140625" style="3"/>
  </cols>
  <sheetData>
    <row r="1" spans="1:24" ht="18" customHeight="1" x14ac:dyDescent="0.25">
      <c r="A1" s="184" t="s">
        <v>109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24" s="80" customFormat="1" ht="18" customHeight="1" thickBot="1" x14ac:dyDescent="0.3">
      <c r="A2" s="74" t="s">
        <v>0</v>
      </c>
      <c r="B2" s="75"/>
      <c r="C2" s="75"/>
      <c r="D2" s="228" t="s">
        <v>39</v>
      </c>
      <c r="E2" s="229"/>
      <c r="F2" s="229"/>
      <c r="G2" s="229"/>
      <c r="H2" s="76"/>
      <c r="I2" s="77"/>
      <c r="J2" s="78" t="s">
        <v>40</v>
      </c>
      <c r="K2" s="230"/>
      <c r="L2" s="231"/>
      <c r="M2" s="231"/>
      <c r="N2" s="79"/>
      <c r="T2" s="170"/>
    </row>
    <row r="3" spans="1:24" s="80" customFormat="1" ht="18" customHeight="1" thickBot="1" x14ac:dyDescent="0.3">
      <c r="A3" s="74" t="s">
        <v>1</v>
      </c>
      <c r="B3" s="75"/>
      <c r="C3" s="75"/>
      <c r="D3" s="232" t="s">
        <v>41</v>
      </c>
      <c r="E3" s="233"/>
      <c r="F3" s="233"/>
      <c r="G3" s="233"/>
      <c r="H3" s="81"/>
      <c r="I3" s="82"/>
      <c r="J3" s="78" t="s">
        <v>42</v>
      </c>
      <c r="K3" s="227">
        <f ca="1">NOW()</f>
        <v>41390.562414467589</v>
      </c>
      <c r="L3" s="227"/>
      <c r="M3" s="227"/>
      <c r="N3" s="79"/>
      <c r="T3" s="170"/>
    </row>
    <row r="4" spans="1:24" ht="18" customHeight="1" x14ac:dyDescent="0.2">
      <c r="A4" s="4"/>
      <c r="E4" s="5"/>
      <c r="G4" s="3"/>
    </row>
    <row r="5" spans="1:24" ht="18" customHeight="1" x14ac:dyDescent="0.2">
      <c r="A5" s="6" t="s">
        <v>144</v>
      </c>
      <c r="B5" s="7"/>
      <c r="C5" s="8" t="s">
        <v>26</v>
      </c>
      <c r="D5" s="8" t="s">
        <v>17</v>
      </c>
      <c r="E5" s="8" t="s">
        <v>16</v>
      </c>
      <c r="F5" s="8" t="s">
        <v>2</v>
      </c>
      <c r="G5" s="9"/>
      <c r="H5" s="6" t="s">
        <v>283</v>
      </c>
      <c r="I5" s="6"/>
      <c r="J5" s="8" t="s">
        <v>26</v>
      </c>
      <c r="K5" s="8" t="s">
        <v>17</v>
      </c>
      <c r="L5" s="8" t="s">
        <v>16</v>
      </c>
      <c r="M5" s="8" t="s">
        <v>2</v>
      </c>
      <c r="N5" s="9"/>
    </row>
    <row r="6" spans="1:24" ht="18" customHeight="1" x14ac:dyDescent="0.2">
      <c r="A6" s="60" t="s">
        <v>44</v>
      </c>
      <c r="B6" s="60" t="s">
        <v>22</v>
      </c>
      <c r="C6" s="60"/>
      <c r="D6" s="61">
        <v>2</v>
      </c>
      <c r="E6" s="60"/>
      <c r="F6" s="61"/>
      <c r="H6" s="63" t="s">
        <v>23</v>
      </c>
      <c r="I6" s="63" t="s">
        <v>24</v>
      </c>
      <c r="J6" s="63"/>
      <c r="K6" s="71">
        <v>3</v>
      </c>
      <c r="L6" s="63"/>
      <c r="M6" s="63"/>
      <c r="N6" s="5"/>
      <c r="W6" s="80"/>
      <c r="X6" s="80"/>
    </row>
    <row r="7" spans="1:24" ht="18" customHeight="1" x14ac:dyDescent="0.2">
      <c r="A7" s="63" t="s">
        <v>27</v>
      </c>
      <c r="B7" s="63" t="s">
        <v>28</v>
      </c>
      <c r="C7" s="63"/>
      <c r="D7" s="71">
        <v>3</v>
      </c>
      <c r="E7" s="71"/>
      <c r="F7" s="71"/>
      <c r="H7" s="63" t="s">
        <v>45</v>
      </c>
      <c r="I7" s="63" t="s">
        <v>46</v>
      </c>
      <c r="J7" s="63" t="s">
        <v>56</v>
      </c>
      <c r="K7" s="71">
        <v>3</v>
      </c>
      <c r="L7" s="71"/>
      <c r="M7" s="71"/>
    </row>
    <row r="8" spans="1:24" ht="18" customHeight="1" x14ac:dyDescent="0.2">
      <c r="A8" s="63" t="s">
        <v>47</v>
      </c>
      <c r="B8" s="63" t="s">
        <v>48</v>
      </c>
      <c r="C8" s="63" t="s">
        <v>54</v>
      </c>
      <c r="D8" s="71">
        <v>3</v>
      </c>
      <c r="E8" s="71"/>
      <c r="F8" s="71"/>
      <c r="H8" s="72" t="s">
        <v>67</v>
      </c>
      <c r="I8" s="72" t="s">
        <v>68</v>
      </c>
      <c r="J8" s="72"/>
      <c r="K8" s="73">
        <v>2</v>
      </c>
      <c r="L8" s="72"/>
      <c r="M8" s="73"/>
    </row>
    <row r="9" spans="1:24" ht="18" customHeight="1" x14ac:dyDescent="0.2">
      <c r="A9" s="63" t="s">
        <v>97</v>
      </c>
      <c r="B9" s="63" t="s">
        <v>96</v>
      </c>
      <c r="C9" s="63" t="s">
        <v>49</v>
      </c>
      <c r="D9" s="71">
        <v>3</v>
      </c>
      <c r="E9" s="63"/>
      <c r="F9" s="71"/>
      <c r="H9" s="63" t="s">
        <v>98</v>
      </c>
      <c r="I9" s="63" t="s">
        <v>99</v>
      </c>
      <c r="J9" s="63" t="s">
        <v>49</v>
      </c>
      <c r="K9" s="71">
        <v>4</v>
      </c>
      <c r="L9" s="71"/>
      <c r="M9" s="71"/>
    </row>
    <row r="10" spans="1:24" ht="18" customHeight="1" x14ac:dyDescent="0.2">
      <c r="A10" s="60" t="s">
        <v>117</v>
      </c>
      <c r="B10" s="60" t="s">
        <v>118</v>
      </c>
      <c r="C10" s="60" t="s">
        <v>116</v>
      </c>
      <c r="D10" s="61">
        <v>3</v>
      </c>
      <c r="E10" s="60"/>
      <c r="F10" s="60"/>
      <c r="J10" s="2"/>
      <c r="K10" s="13">
        <f>SUM(K6:K9)</f>
        <v>12</v>
      </c>
    </row>
    <row r="11" spans="1:24" ht="18" customHeight="1" x14ac:dyDescent="0.2">
      <c r="A11" s="15"/>
      <c r="B11" s="15"/>
      <c r="C11" s="16"/>
      <c r="D11" s="17">
        <f>SUM(D6:D10)</f>
        <v>14</v>
      </c>
      <c r="J11" s="2"/>
      <c r="K11" s="14"/>
    </row>
    <row r="12" spans="1:24" ht="18" customHeight="1" x14ac:dyDescent="0.2">
      <c r="A12" s="6" t="s">
        <v>145</v>
      </c>
      <c r="B12" s="7"/>
      <c r="C12" s="18"/>
      <c r="D12" s="19"/>
      <c r="E12" s="19"/>
      <c r="F12" s="19"/>
      <c r="H12" s="6" t="s">
        <v>284</v>
      </c>
      <c r="I12" s="7"/>
      <c r="J12" s="18"/>
      <c r="K12" s="19"/>
      <c r="L12" s="19"/>
      <c r="M12" s="19"/>
    </row>
    <row r="13" spans="1:24" ht="18" customHeight="1" x14ac:dyDescent="0.2">
      <c r="A13" s="63" t="s">
        <v>29</v>
      </c>
      <c r="B13" s="63" t="s">
        <v>30</v>
      </c>
      <c r="C13" s="63" t="s">
        <v>27</v>
      </c>
      <c r="D13" s="71">
        <v>3</v>
      </c>
      <c r="E13" s="63"/>
      <c r="F13" s="71"/>
      <c r="H13" s="72" t="s">
        <v>123</v>
      </c>
      <c r="I13" s="72" t="s">
        <v>124</v>
      </c>
      <c r="J13" s="72" t="s">
        <v>125</v>
      </c>
      <c r="K13" s="73">
        <v>3</v>
      </c>
      <c r="L13" s="72"/>
      <c r="M13" s="72"/>
    </row>
    <row r="14" spans="1:24" ht="18" customHeight="1" x14ac:dyDescent="0.2">
      <c r="A14" s="72" t="s">
        <v>119</v>
      </c>
      <c r="B14" s="72" t="s">
        <v>120</v>
      </c>
      <c r="C14" s="72"/>
      <c r="D14" s="73">
        <v>2</v>
      </c>
      <c r="E14" s="72"/>
      <c r="F14" s="72"/>
      <c r="G14" s="20"/>
      <c r="H14" s="63" t="s">
        <v>126</v>
      </c>
      <c r="I14" s="63" t="s">
        <v>127</v>
      </c>
      <c r="J14" s="63" t="s">
        <v>25</v>
      </c>
      <c r="K14" s="71">
        <v>3</v>
      </c>
      <c r="L14" s="63"/>
      <c r="M14" s="63"/>
    </row>
    <row r="15" spans="1:24" ht="18" customHeight="1" x14ac:dyDescent="0.2">
      <c r="A15" s="72" t="s">
        <v>71</v>
      </c>
      <c r="B15" s="72" t="s">
        <v>72</v>
      </c>
      <c r="C15" s="72"/>
      <c r="D15" s="73">
        <v>3</v>
      </c>
      <c r="E15" s="73"/>
      <c r="F15" s="73"/>
      <c r="H15" s="39" t="s">
        <v>128</v>
      </c>
      <c r="I15" s="39" t="s">
        <v>129</v>
      </c>
      <c r="J15" s="39" t="s">
        <v>130</v>
      </c>
      <c r="K15" s="89">
        <v>3</v>
      </c>
      <c r="L15" s="39"/>
      <c r="M15" s="39"/>
      <c r="N15" s="3"/>
    </row>
    <row r="16" spans="1:24" ht="18" customHeight="1" x14ac:dyDescent="0.2">
      <c r="A16" s="63" t="s">
        <v>121</v>
      </c>
      <c r="B16" s="63" t="s">
        <v>122</v>
      </c>
      <c r="C16" s="63" t="s">
        <v>54</v>
      </c>
      <c r="D16" s="71">
        <v>3</v>
      </c>
      <c r="E16" s="71"/>
      <c r="F16" s="71"/>
      <c r="H16" s="72" t="s">
        <v>50</v>
      </c>
      <c r="I16" s="72" t="s">
        <v>51</v>
      </c>
      <c r="J16" s="72"/>
      <c r="K16" s="73">
        <v>3</v>
      </c>
      <c r="L16" s="73"/>
      <c r="M16" s="73"/>
      <c r="N16" s="3"/>
    </row>
    <row r="17" spans="1:14" ht="12" x14ac:dyDescent="0.2">
      <c r="A17" s="63" t="s">
        <v>65</v>
      </c>
      <c r="B17" s="63" t="s">
        <v>66</v>
      </c>
      <c r="C17" s="63" t="s">
        <v>54</v>
      </c>
      <c r="D17" s="71">
        <v>3</v>
      </c>
      <c r="E17" s="71"/>
      <c r="F17" s="71"/>
      <c r="H17" s="72" t="s">
        <v>131</v>
      </c>
      <c r="I17" s="72" t="s">
        <v>132</v>
      </c>
      <c r="J17" s="72"/>
      <c r="K17" s="73">
        <v>4</v>
      </c>
      <c r="L17" s="72"/>
      <c r="M17" s="72"/>
      <c r="N17" s="3"/>
    </row>
    <row r="18" spans="1:14" ht="21" customHeight="1" x14ac:dyDescent="0.2">
      <c r="B18" s="21"/>
      <c r="C18" s="22"/>
      <c r="D18" s="17">
        <f>SUM(D13:D17)</f>
        <v>14</v>
      </c>
      <c r="H18" s="24"/>
      <c r="I18" s="24"/>
      <c r="J18" s="25" t="s">
        <v>133</v>
      </c>
      <c r="K18" s="13">
        <f>SUM(K13:K17)</f>
        <v>16</v>
      </c>
      <c r="L18" s="3"/>
      <c r="M18" s="26"/>
    </row>
    <row r="19" spans="1:14" ht="20.25" customHeight="1" x14ac:dyDescent="0.2">
      <c r="A19" s="6" t="s">
        <v>146</v>
      </c>
      <c r="B19" s="24"/>
      <c r="C19" s="24"/>
      <c r="D19" s="26"/>
      <c r="E19" s="24"/>
      <c r="F19" s="26"/>
      <c r="H19" s="11"/>
      <c r="I19" s="24"/>
      <c r="J19" s="12"/>
      <c r="K19" s="14"/>
      <c r="L19" s="3"/>
      <c r="M19" s="14"/>
    </row>
    <row r="20" spans="1:14" ht="18" customHeight="1" x14ac:dyDescent="0.2">
      <c r="A20" s="72" t="s">
        <v>102</v>
      </c>
      <c r="B20" s="72" t="s">
        <v>103</v>
      </c>
      <c r="C20" s="102"/>
      <c r="D20" s="104">
        <v>4</v>
      </c>
      <c r="E20" s="103"/>
      <c r="F20" s="73"/>
      <c r="H20" s="11"/>
      <c r="I20" s="24"/>
      <c r="J20" s="12"/>
      <c r="K20" s="14"/>
      <c r="L20" s="3"/>
      <c r="M20" s="14"/>
    </row>
    <row r="21" spans="1:14" ht="18" customHeight="1" x14ac:dyDescent="0.2">
      <c r="B21" s="21"/>
      <c r="C21" s="2"/>
      <c r="H21" s="11"/>
      <c r="I21" s="24"/>
      <c r="J21" s="12"/>
      <c r="K21" s="14"/>
      <c r="L21" s="3"/>
      <c r="M21" s="14"/>
    </row>
    <row r="22" spans="1:14" ht="20.25" customHeight="1" x14ac:dyDescent="0.2">
      <c r="A22" s="6" t="s">
        <v>147</v>
      </c>
      <c r="B22" s="7"/>
      <c r="C22" s="18"/>
      <c r="D22" s="19"/>
      <c r="E22" s="19"/>
      <c r="F22" s="19"/>
      <c r="H22" s="27" t="s">
        <v>285</v>
      </c>
      <c r="I22" s="7"/>
      <c r="J22" s="18"/>
      <c r="K22" s="19"/>
      <c r="L22" s="19"/>
      <c r="M22" s="19"/>
    </row>
    <row r="23" spans="1:14" ht="18" customHeight="1" x14ac:dyDescent="0.2">
      <c r="A23" s="72" t="s">
        <v>273</v>
      </c>
      <c r="B23" s="72" t="s">
        <v>274</v>
      </c>
      <c r="C23" s="72"/>
      <c r="D23" s="73">
        <v>2</v>
      </c>
      <c r="E23" s="73"/>
      <c r="F23" s="73"/>
      <c r="H23" s="72" t="s">
        <v>76</v>
      </c>
      <c r="I23" s="72" t="s">
        <v>77</v>
      </c>
      <c r="J23" s="72"/>
      <c r="K23" s="73">
        <v>2</v>
      </c>
      <c r="L23" s="73"/>
      <c r="M23" s="73"/>
    </row>
    <row r="24" spans="1:14" ht="18" customHeight="1" x14ac:dyDescent="0.2">
      <c r="A24" s="72" t="s">
        <v>73</v>
      </c>
      <c r="B24" s="72" t="s">
        <v>74</v>
      </c>
      <c r="C24" s="72"/>
      <c r="D24" s="73">
        <v>3</v>
      </c>
      <c r="E24" s="72"/>
      <c r="F24" s="72"/>
      <c r="H24" s="37" t="s">
        <v>79</v>
      </c>
      <c r="I24" s="37" t="s">
        <v>80</v>
      </c>
      <c r="J24" s="37" t="s">
        <v>282</v>
      </c>
      <c r="K24" s="88">
        <v>3</v>
      </c>
      <c r="L24" s="37"/>
      <c r="M24" s="37"/>
    </row>
    <row r="25" spans="1:14" ht="33.75" x14ac:dyDescent="0.2">
      <c r="A25" s="120" t="s">
        <v>135</v>
      </c>
      <c r="B25" s="118" t="s">
        <v>134</v>
      </c>
      <c r="C25" s="118"/>
      <c r="D25" s="119">
        <v>3</v>
      </c>
      <c r="E25" s="118"/>
      <c r="F25" s="118"/>
      <c r="H25" s="37" t="s">
        <v>81</v>
      </c>
      <c r="I25" s="37" t="s">
        <v>82</v>
      </c>
      <c r="J25" s="37" t="s">
        <v>279</v>
      </c>
      <c r="K25" s="88">
        <v>3</v>
      </c>
      <c r="L25" s="37"/>
      <c r="M25" s="37"/>
    </row>
    <row r="26" spans="1:14" ht="12" x14ac:dyDescent="0.2">
      <c r="A26" s="72" t="s">
        <v>69</v>
      </c>
      <c r="B26" s="72" t="s">
        <v>70</v>
      </c>
      <c r="C26" s="72"/>
      <c r="D26" s="73">
        <v>2</v>
      </c>
      <c r="E26" s="73"/>
      <c r="F26" s="73"/>
      <c r="H26" s="72" t="s">
        <v>83</v>
      </c>
      <c r="I26" s="72" t="s">
        <v>84</v>
      </c>
      <c r="J26" s="72"/>
      <c r="K26" s="73">
        <v>3</v>
      </c>
      <c r="L26" s="73"/>
      <c r="M26" s="73"/>
    </row>
    <row r="27" spans="1:14" ht="18" customHeight="1" x14ac:dyDescent="0.2">
      <c r="A27" s="63" t="s">
        <v>100</v>
      </c>
      <c r="B27" s="63" t="s">
        <v>101</v>
      </c>
      <c r="C27" s="63" t="s">
        <v>25</v>
      </c>
      <c r="D27" s="71">
        <v>3</v>
      </c>
      <c r="E27" s="63"/>
      <c r="F27" s="71"/>
      <c r="H27" s="72" t="s">
        <v>138</v>
      </c>
      <c r="I27" s="72" t="s">
        <v>139</v>
      </c>
      <c r="J27" s="72" t="s">
        <v>140</v>
      </c>
      <c r="K27" s="73">
        <v>3</v>
      </c>
      <c r="L27" s="72"/>
      <c r="M27" s="73"/>
    </row>
    <row r="28" spans="1:14" ht="18" customHeight="1" x14ac:dyDescent="0.2">
      <c r="A28" s="72" t="s">
        <v>136</v>
      </c>
      <c r="B28" s="72" t="s">
        <v>137</v>
      </c>
      <c r="C28" s="72"/>
      <c r="D28" s="73">
        <v>3</v>
      </c>
      <c r="E28" s="72"/>
      <c r="F28" s="72"/>
      <c r="G28" s="23"/>
      <c r="H28" s="72" t="s">
        <v>141</v>
      </c>
      <c r="I28" s="72" t="s">
        <v>142</v>
      </c>
      <c r="J28" s="72"/>
      <c r="K28" s="73">
        <v>2</v>
      </c>
      <c r="L28" s="72"/>
      <c r="M28" s="72"/>
    </row>
    <row r="29" spans="1:14" ht="18" customHeight="1" x14ac:dyDescent="0.2">
      <c r="B29" s="30"/>
      <c r="C29" s="2" t="s">
        <v>153</v>
      </c>
      <c r="D29" s="17">
        <f>SUM(D23:D28)</f>
        <v>16</v>
      </c>
      <c r="H29" s="11" t="s">
        <v>52</v>
      </c>
      <c r="I29" s="11" t="s">
        <v>53</v>
      </c>
      <c r="J29" s="11" t="s">
        <v>164</v>
      </c>
      <c r="K29" s="14">
        <v>2</v>
      </c>
      <c r="L29" s="11"/>
      <c r="M29" s="11"/>
    </row>
    <row r="30" spans="1:14" ht="18" customHeight="1" x14ac:dyDescent="0.2">
      <c r="B30" s="30"/>
      <c r="C30" s="2"/>
      <c r="H30" s="11"/>
      <c r="I30" s="11"/>
      <c r="J30" s="12" t="s">
        <v>143</v>
      </c>
      <c r="K30" s="13">
        <f>SUM(K23:K29)</f>
        <v>18</v>
      </c>
      <c r="L30" s="14"/>
      <c r="M30" s="14"/>
    </row>
    <row r="31" spans="1:14" ht="18" customHeight="1" x14ac:dyDescent="0.2">
      <c r="A31" s="6" t="s">
        <v>148</v>
      </c>
      <c r="B31" s="30"/>
      <c r="C31" s="2"/>
      <c r="D31" s="17">
        <f>SUM(D32:D33)</f>
        <v>4</v>
      </c>
      <c r="H31" s="11"/>
      <c r="I31" s="11"/>
      <c r="J31" s="12"/>
      <c r="K31" s="14"/>
      <c r="L31" s="14"/>
      <c r="M31" s="14"/>
    </row>
    <row r="32" spans="1:14" ht="18" customHeight="1" x14ac:dyDescent="0.2">
      <c r="A32" s="72" t="s">
        <v>104</v>
      </c>
      <c r="B32" s="72" t="s">
        <v>105</v>
      </c>
      <c r="C32" s="72" t="s">
        <v>106</v>
      </c>
      <c r="D32" s="107">
        <v>2</v>
      </c>
      <c r="E32" s="72"/>
      <c r="F32" s="73"/>
      <c r="H32" s="11"/>
      <c r="I32" s="11"/>
      <c r="J32" s="12"/>
      <c r="K32" s="14"/>
      <c r="L32" s="14"/>
      <c r="M32" s="14"/>
    </row>
    <row r="33" spans="1:17" ht="18" customHeight="1" x14ac:dyDescent="0.2">
      <c r="A33" s="72" t="s">
        <v>107</v>
      </c>
      <c r="B33" s="72" t="s">
        <v>108</v>
      </c>
      <c r="C33" s="72" t="s">
        <v>106</v>
      </c>
      <c r="D33" s="73">
        <v>2</v>
      </c>
      <c r="E33" s="72"/>
      <c r="F33" s="73"/>
      <c r="H33" s="11"/>
      <c r="I33" s="11"/>
      <c r="J33" s="12"/>
      <c r="K33" s="14"/>
      <c r="L33" s="14"/>
      <c r="M33" s="14"/>
    </row>
    <row r="34" spans="1:17" ht="18" customHeight="1" x14ac:dyDescent="0.2">
      <c r="A34" s="11"/>
      <c r="B34" s="11"/>
      <c r="C34" s="11"/>
      <c r="D34" s="14"/>
      <c r="E34" s="11"/>
      <c r="F34" s="11"/>
      <c r="H34" s="11"/>
      <c r="I34" s="11"/>
      <c r="J34" s="12"/>
      <c r="K34" s="14"/>
      <c r="L34" s="14"/>
      <c r="M34" s="14"/>
    </row>
    <row r="35" spans="1:17" ht="18" customHeight="1" x14ac:dyDescent="0.2">
      <c r="A35" s="6" t="s">
        <v>149</v>
      </c>
      <c r="B35" s="7"/>
      <c r="C35" s="18"/>
      <c r="D35" s="19"/>
      <c r="E35" s="19"/>
      <c r="F35" s="19"/>
      <c r="H35" s="6" t="s">
        <v>150</v>
      </c>
      <c r="I35" s="7"/>
      <c r="J35" s="18"/>
      <c r="K35" s="19"/>
      <c r="L35" s="19"/>
      <c r="M35" s="19"/>
    </row>
    <row r="36" spans="1:17" ht="18" customHeight="1" x14ac:dyDescent="0.2">
      <c r="A36" s="72" t="s">
        <v>85</v>
      </c>
      <c r="B36" s="72" t="s">
        <v>86</v>
      </c>
      <c r="C36" s="72"/>
      <c r="D36" s="73">
        <v>3</v>
      </c>
      <c r="E36" s="72"/>
      <c r="F36" s="72"/>
      <c r="H36" s="72" t="s">
        <v>154</v>
      </c>
      <c r="I36" s="72" t="s">
        <v>155</v>
      </c>
      <c r="J36" s="72"/>
      <c r="K36" s="73">
        <v>1</v>
      </c>
      <c r="L36" s="72"/>
      <c r="M36" s="72"/>
    </row>
    <row r="37" spans="1:17" ht="18" customHeight="1" x14ac:dyDescent="0.2">
      <c r="A37" s="72" t="s">
        <v>87</v>
      </c>
      <c r="B37" s="72" t="s">
        <v>88</v>
      </c>
      <c r="C37" s="72"/>
      <c r="D37" s="73">
        <v>2</v>
      </c>
      <c r="E37" s="72"/>
      <c r="F37" s="72"/>
      <c r="H37" s="72" t="s">
        <v>156</v>
      </c>
      <c r="I37" s="72" t="s">
        <v>157</v>
      </c>
      <c r="J37" s="72"/>
      <c r="K37" s="73">
        <v>3</v>
      </c>
      <c r="L37" s="72"/>
      <c r="M37" s="72"/>
    </row>
    <row r="38" spans="1:17" ht="18" customHeight="1" x14ac:dyDescent="0.2">
      <c r="A38" s="72" t="s">
        <v>89</v>
      </c>
      <c r="B38" s="72" t="s">
        <v>90</v>
      </c>
      <c r="C38" s="72"/>
      <c r="D38" s="73">
        <v>2</v>
      </c>
      <c r="E38" s="72"/>
      <c r="F38" s="72"/>
      <c r="H38" s="72" t="s">
        <v>158</v>
      </c>
      <c r="I38" s="72" t="s">
        <v>159</v>
      </c>
      <c r="J38" s="72"/>
      <c r="K38" s="73">
        <v>2</v>
      </c>
      <c r="L38" s="72"/>
      <c r="M38" s="72"/>
    </row>
    <row r="39" spans="1:17" ht="18" customHeight="1" x14ac:dyDescent="0.2">
      <c r="A39" s="72" t="s">
        <v>91</v>
      </c>
      <c r="B39" s="72" t="s">
        <v>278</v>
      </c>
      <c r="C39" s="72"/>
      <c r="D39" s="73">
        <v>6</v>
      </c>
      <c r="E39" s="72"/>
      <c r="F39" s="72"/>
      <c r="H39" s="72" t="s">
        <v>160</v>
      </c>
      <c r="I39" s="72" t="s">
        <v>161</v>
      </c>
      <c r="J39" s="72"/>
      <c r="K39" s="73">
        <v>2</v>
      </c>
      <c r="L39" s="72"/>
      <c r="M39" s="72"/>
    </row>
    <row r="40" spans="1:17" ht="18" customHeight="1" x14ac:dyDescent="0.2">
      <c r="A40" s="72" t="s">
        <v>92</v>
      </c>
      <c r="B40" s="72" t="s">
        <v>93</v>
      </c>
      <c r="C40" s="72"/>
      <c r="D40" s="73">
        <v>3</v>
      </c>
      <c r="E40" s="72"/>
      <c r="F40" s="72"/>
      <c r="H40" s="72" t="s">
        <v>162</v>
      </c>
      <c r="I40" s="72" t="s">
        <v>163</v>
      </c>
      <c r="J40" s="72" t="s">
        <v>164</v>
      </c>
      <c r="K40" s="73">
        <v>3</v>
      </c>
      <c r="L40" s="72"/>
      <c r="M40" s="72"/>
      <c r="N40" s="23"/>
    </row>
    <row r="41" spans="1:17" ht="18" customHeight="1" x14ac:dyDescent="0.2">
      <c r="B41" s="3" t="s">
        <v>151</v>
      </c>
      <c r="C41" s="1" t="s">
        <v>152</v>
      </c>
      <c r="D41" s="17">
        <f>SUM(D36:D40)</f>
        <v>16</v>
      </c>
      <c r="F41" s="29"/>
      <c r="H41" s="86"/>
      <c r="I41" s="11"/>
      <c r="J41" s="35"/>
      <c r="K41" s="17">
        <f>SUM(K36:K40)</f>
        <v>11</v>
      </c>
      <c r="M41" s="14"/>
      <c r="Q41" s="2"/>
    </row>
    <row r="42" spans="1:17" ht="18" customHeight="1" x14ac:dyDescent="0.2">
      <c r="C42" s="1"/>
      <c r="H42" s="86"/>
      <c r="I42" s="11"/>
      <c r="J42" s="35"/>
      <c r="M42" s="14"/>
      <c r="Q42" s="2"/>
    </row>
    <row r="43" spans="1:17" ht="18" customHeight="1" x14ac:dyDescent="0.2">
      <c r="C43" s="1"/>
      <c r="H43" s="86"/>
      <c r="I43" s="11"/>
      <c r="J43" s="35"/>
      <c r="M43" s="14"/>
      <c r="Q43" s="2"/>
    </row>
    <row r="44" spans="1:17" ht="18" customHeight="1" x14ac:dyDescent="0.2">
      <c r="A44" s="6" t="s">
        <v>165</v>
      </c>
      <c r="C44" s="1"/>
      <c r="H44" s="86"/>
      <c r="I44" s="11"/>
      <c r="J44" s="35"/>
      <c r="M44" s="14"/>
      <c r="Q44" s="2"/>
    </row>
    <row r="45" spans="1:17" ht="18" customHeight="1" x14ac:dyDescent="0.2">
      <c r="A45" s="72" t="s">
        <v>166</v>
      </c>
      <c r="B45" s="72" t="s">
        <v>167</v>
      </c>
      <c r="C45" s="102"/>
      <c r="D45" s="104">
        <v>1</v>
      </c>
      <c r="E45" s="103"/>
      <c r="F45" s="72"/>
      <c r="H45" s="86"/>
      <c r="I45" s="11"/>
      <c r="J45" s="35"/>
      <c r="M45" s="14"/>
      <c r="Q45" s="2"/>
    </row>
    <row r="46" spans="1:17" ht="18" customHeight="1" x14ac:dyDescent="0.2">
      <c r="C46" s="1"/>
      <c r="H46" s="86"/>
      <c r="I46" s="11"/>
      <c r="J46" s="35"/>
      <c r="M46" s="14"/>
    </row>
    <row r="47" spans="1:17" ht="18" customHeight="1" x14ac:dyDescent="0.2">
      <c r="A47" s="6" t="s">
        <v>168</v>
      </c>
      <c r="C47" s="1"/>
      <c r="H47" s="6" t="s">
        <v>169</v>
      </c>
      <c r="I47" s="11"/>
      <c r="J47" s="35"/>
      <c r="M47" s="14"/>
    </row>
    <row r="48" spans="1:17" ht="18" customHeight="1" x14ac:dyDescent="0.2">
      <c r="A48" s="72" t="s">
        <v>170</v>
      </c>
      <c r="B48" s="72" t="s">
        <v>171</v>
      </c>
      <c r="C48" s="72"/>
      <c r="D48" s="73">
        <v>1</v>
      </c>
      <c r="E48" s="72"/>
      <c r="F48" s="72"/>
      <c r="H48" s="72"/>
      <c r="I48" s="122" t="s">
        <v>192</v>
      </c>
      <c r="J48" s="72"/>
      <c r="K48" s="73"/>
      <c r="L48" s="72"/>
      <c r="M48" s="72"/>
    </row>
    <row r="49" spans="1:16" ht="18" customHeight="1" x14ac:dyDescent="0.2">
      <c r="A49" s="72" t="s">
        <v>172</v>
      </c>
      <c r="B49" s="72" t="s">
        <v>175</v>
      </c>
      <c r="C49" s="72"/>
      <c r="D49" s="73">
        <v>3</v>
      </c>
      <c r="E49" s="72"/>
      <c r="F49" s="72"/>
      <c r="H49" s="72" t="s">
        <v>186</v>
      </c>
      <c r="I49" s="72" t="s">
        <v>187</v>
      </c>
      <c r="J49" s="72" t="s">
        <v>180</v>
      </c>
      <c r="K49" s="73">
        <v>2</v>
      </c>
      <c r="L49" s="72"/>
      <c r="M49" s="72"/>
    </row>
    <row r="50" spans="1:16" ht="18" customHeight="1" x14ac:dyDescent="0.2">
      <c r="A50" s="72" t="s">
        <v>173</v>
      </c>
      <c r="B50" s="72" t="s">
        <v>174</v>
      </c>
      <c r="C50" s="72"/>
      <c r="D50" s="73">
        <v>3</v>
      </c>
      <c r="E50" s="72"/>
      <c r="F50" s="72"/>
      <c r="H50" s="72" t="s">
        <v>188</v>
      </c>
      <c r="I50" s="72" t="s">
        <v>189</v>
      </c>
      <c r="J50" s="72"/>
      <c r="K50" s="73">
        <v>2</v>
      </c>
      <c r="L50" s="72"/>
      <c r="M50" s="72"/>
    </row>
    <row r="51" spans="1:16" ht="18" customHeight="1" x14ac:dyDescent="0.2">
      <c r="A51" s="72" t="s">
        <v>176</v>
      </c>
      <c r="B51" s="72" t="s">
        <v>177</v>
      </c>
      <c r="C51" s="72"/>
      <c r="D51" s="73">
        <v>2</v>
      </c>
      <c r="E51" s="72"/>
      <c r="F51" s="72"/>
      <c r="H51" s="72" t="s">
        <v>190</v>
      </c>
      <c r="I51" s="72" t="s">
        <v>191</v>
      </c>
      <c r="J51" s="72"/>
      <c r="K51" s="121">
        <v>8</v>
      </c>
      <c r="L51" s="72"/>
      <c r="M51" s="72"/>
    </row>
    <row r="52" spans="1:16" ht="18" customHeight="1" x14ac:dyDescent="0.2">
      <c r="A52" s="72" t="s">
        <v>178</v>
      </c>
      <c r="B52" s="72" t="s">
        <v>179</v>
      </c>
      <c r="C52" s="72" t="s">
        <v>180</v>
      </c>
      <c r="D52" s="73">
        <v>3</v>
      </c>
      <c r="E52" s="72"/>
      <c r="F52" s="72"/>
      <c r="H52" s="72"/>
      <c r="I52" s="122" t="s">
        <v>193</v>
      </c>
      <c r="J52" s="102"/>
      <c r="K52" s="17">
        <v>12</v>
      </c>
      <c r="L52" s="72"/>
      <c r="M52" s="72"/>
    </row>
    <row r="53" spans="1:16" ht="18" customHeight="1" x14ac:dyDescent="0.2">
      <c r="A53" s="72" t="s">
        <v>181</v>
      </c>
      <c r="B53" s="72" t="s">
        <v>182</v>
      </c>
      <c r="C53" s="72" t="s">
        <v>183</v>
      </c>
      <c r="D53" s="73">
        <v>3</v>
      </c>
      <c r="E53" s="72"/>
      <c r="F53" s="72"/>
      <c r="H53" s="72" t="s">
        <v>188</v>
      </c>
      <c r="I53" s="72" t="s">
        <v>189</v>
      </c>
      <c r="J53" s="72"/>
      <c r="K53" s="107">
        <v>2</v>
      </c>
      <c r="L53" s="72"/>
      <c r="M53" s="72"/>
    </row>
    <row r="54" spans="1:16" ht="18" customHeight="1" x14ac:dyDescent="0.2">
      <c r="A54" s="72" t="s">
        <v>184</v>
      </c>
      <c r="B54" s="72" t="s">
        <v>185</v>
      </c>
      <c r="C54" s="72"/>
      <c r="D54" s="121">
        <v>3</v>
      </c>
      <c r="E54" s="72"/>
      <c r="F54" s="72"/>
      <c r="H54" s="72" t="s">
        <v>190</v>
      </c>
      <c r="I54" s="72" t="s">
        <v>191</v>
      </c>
      <c r="J54" s="72"/>
      <c r="K54" s="121">
        <v>8</v>
      </c>
      <c r="L54" s="72"/>
      <c r="M54" s="72"/>
    </row>
    <row r="55" spans="1:16" ht="18" customHeight="1" x14ac:dyDescent="0.2">
      <c r="C55" s="1"/>
      <c r="D55" s="17">
        <f>SUM(D48:D54)</f>
        <v>18</v>
      </c>
      <c r="H55" s="72"/>
      <c r="I55" s="72"/>
      <c r="J55" s="102"/>
      <c r="K55" s="17">
        <v>10</v>
      </c>
      <c r="L55" s="72"/>
      <c r="M55" s="72"/>
    </row>
    <row r="56" spans="1:16" ht="18" customHeight="1" x14ac:dyDescent="0.2">
      <c r="A56" s="105"/>
      <c r="B56" s="105"/>
      <c r="C56" s="105"/>
      <c r="D56" s="106"/>
      <c r="E56" s="105"/>
      <c r="F56" s="106"/>
      <c r="H56" s="86"/>
      <c r="I56" s="11"/>
      <c r="J56" s="35"/>
    </row>
    <row r="57" spans="1:16" ht="18" customHeight="1" x14ac:dyDescent="0.25">
      <c r="A57" s="31" t="s">
        <v>18</v>
      </c>
      <c r="B57" s="32"/>
      <c r="C57" s="33"/>
      <c r="D57" s="87"/>
      <c r="E57" s="34"/>
      <c r="F57" s="34"/>
      <c r="G57" s="28"/>
      <c r="H57" s="37" t="s">
        <v>20</v>
      </c>
      <c r="I57" s="38"/>
      <c r="J57" s="1"/>
      <c r="O57" s="1"/>
      <c r="P57" s="2"/>
    </row>
    <row r="58" spans="1:16" ht="18" customHeight="1" x14ac:dyDescent="0.25">
      <c r="A58" s="36" t="s">
        <v>19</v>
      </c>
      <c r="B58" s="36"/>
      <c r="C58" s="33"/>
      <c r="G58" s="28"/>
      <c r="H58" s="41" t="s">
        <v>94</v>
      </c>
      <c r="I58" s="42"/>
      <c r="J58" s="1"/>
      <c r="L58" s="85"/>
    </row>
    <row r="59" spans="1:16" ht="18" customHeight="1" x14ac:dyDescent="0.25">
      <c r="A59" s="39" t="s">
        <v>21</v>
      </c>
      <c r="B59" s="40"/>
      <c r="C59" s="33"/>
      <c r="I59" s="93"/>
      <c r="J59" s="85"/>
      <c r="K59" s="85"/>
      <c r="L59" s="84"/>
      <c r="M59" s="85"/>
    </row>
    <row r="60" spans="1:16" ht="18" customHeight="1" x14ac:dyDescent="0.25">
      <c r="A60" s="183" t="s">
        <v>3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6" ht="18" customHeight="1" x14ac:dyDescent="0.25">
      <c r="A61" s="184" t="str">
        <f>A1</f>
        <v>Bachelor of Science Early Childhood Education Cooperative Elementary Education(Fall 2013)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</row>
    <row r="62" spans="1:16" ht="18" customHeight="1" x14ac:dyDescent="0.2">
      <c r="A62" s="49" t="s">
        <v>31</v>
      </c>
      <c r="B62" s="49"/>
      <c r="C62" s="49"/>
      <c r="D62" s="51"/>
      <c r="E62" s="51"/>
      <c r="F62" s="52"/>
      <c r="H62" s="49" t="s">
        <v>38</v>
      </c>
      <c r="I62" s="50"/>
      <c r="J62" s="49"/>
      <c r="K62" s="51"/>
      <c r="L62" s="51"/>
      <c r="M62" s="52"/>
    </row>
    <row r="63" spans="1:16" ht="18" customHeight="1" x14ac:dyDescent="0.2">
      <c r="A63" s="53" t="s">
        <v>4</v>
      </c>
      <c r="B63" s="53" t="s">
        <v>32</v>
      </c>
      <c r="C63" s="53"/>
      <c r="D63" s="100">
        <f>SUM(D64:D65)</f>
        <v>6</v>
      </c>
      <c r="E63" s="83" t="s">
        <v>16</v>
      </c>
      <c r="F63" s="45" t="s">
        <v>43</v>
      </c>
      <c r="H63" s="48"/>
      <c r="I63" s="48"/>
      <c r="J63" s="68"/>
      <c r="K63" s="65"/>
      <c r="L63" s="65"/>
      <c r="M63" s="65"/>
    </row>
    <row r="64" spans="1:16" ht="18" customHeight="1" x14ac:dyDescent="0.2">
      <c r="A64" s="63" t="str">
        <f t="shared" ref="A64:F64" si="0">A7</f>
        <v>ENGL 101</v>
      </c>
      <c r="B64" s="63" t="str">
        <f t="shared" si="0"/>
        <v>Composition I (SGR 1)</v>
      </c>
      <c r="C64" s="66">
        <f t="shared" si="0"/>
        <v>0</v>
      </c>
      <c r="D64" s="98">
        <f t="shared" si="0"/>
        <v>3</v>
      </c>
      <c r="E64" s="71">
        <f t="shared" si="0"/>
        <v>0</v>
      </c>
      <c r="F64" s="71">
        <f t="shared" si="0"/>
        <v>0</v>
      </c>
      <c r="H64" s="50" t="s">
        <v>5</v>
      </c>
      <c r="I64" s="50" t="s">
        <v>12</v>
      </c>
      <c r="J64" s="97"/>
      <c r="K64" s="95">
        <f>K65</f>
        <v>2</v>
      </c>
      <c r="L64" s="57"/>
      <c r="M64" s="56"/>
    </row>
    <row r="65" spans="1:13" ht="18" customHeight="1" x14ac:dyDescent="0.2">
      <c r="A65" s="63" t="str">
        <f t="shared" ref="A65:F65" si="1">A13</f>
        <v>ENGL 201</v>
      </c>
      <c r="B65" s="63" t="str">
        <f t="shared" si="1"/>
        <v>Composition II (SGR 1)</v>
      </c>
      <c r="C65" s="66" t="str">
        <f t="shared" si="1"/>
        <v>ENGL 101</v>
      </c>
      <c r="D65" s="71">
        <f t="shared" si="1"/>
        <v>3</v>
      </c>
      <c r="E65" s="71">
        <f t="shared" si="1"/>
        <v>0</v>
      </c>
      <c r="F65" s="71">
        <f t="shared" si="1"/>
        <v>0</v>
      </c>
      <c r="H65" s="60" t="str">
        <f t="shared" ref="H65:M65" si="2">A6</f>
        <v>EHS 109</v>
      </c>
      <c r="I65" s="60" t="str">
        <f t="shared" si="2"/>
        <v>First Year Seminar (IGR 1)</v>
      </c>
      <c r="J65" s="60">
        <f t="shared" si="2"/>
        <v>0</v>
      </c>
      <c r="K65" s="96">
        <f t="shared" si="2"/>
        <v>2</v>
      </c>
      <c r="L65" s="60">
        <f t="shared" si="2"/>
        <v>0</v>
      </c>
      <c r="M65" s="61">
        <f t="shared" si="2"/>
        <v>0</v>
      </c>
    </row>
    <row r="66" spans="1:13" ht="18" customHeight="1" x14ac:dyDescent="0.2">
      <c r="A66" s="48"/>
      <c r="B66" s="48"/>
      <c r="C66" s="47"/>
      <c r="D66" s="46"/>
      <c r="E66" s="46"/>
      <c r="F66" s="46"/>
      <c r="H66" s="55"/>
      <c r="I66" s="55"/>
      <c r="J66" s="70"/>
      <c r="K66" s="56"/>
      <c r="L66" s="56"/>
      <c r="M66" s="56"/>
    </row>
    <row r="67" spans="1:13" ht="18" customHeight="1" x14ac:dyDescent="0.2">
      <c r="A67" s="53" t="s">
        <v>7</v>
      </c>
      <c r="B67" s="53" t="s">
        <v>33</v>
      </c>
      <c r="C67" s="44"/>
      <c r="D67" s="99">
        <f>D68</f>
        <v>3</v>
      </c>
      <c r="E67" s="54"/>
      <c r="F67" s="46"/>
      <c r="H67" s="50" t="s">
        <v>6</v>
      </c>
      <c r="I67" s="50" t="s">
        <v>13</v>
      </c>
      <c r="J67" s="69"/>
      <c r="K67" s="95">
        <f>K68</f>
        <v>3</v>
      </c>
      <c r="L67" s="57"/>
      <c r="M67" s="56"/>
    </row>
    <row r="68" spans="1:13" ht="18" customHeight="1" x14ac:dyDescent="0.2">
      <c r="A68" s="63" t="str">
        <f t="shared" ref="A68:F68" si="3">H6</f>
        <v>SPCM 101</v>
      </c>
      <c r="B68" s="63" t="str">
        <f t="shared" si="3"/>
        <v>Fundamentals of Speech (SGR 2)</v>
      </c>
      <c r="C68" s="66">
        <f t="shared" si="3"/>
        <v>0</v>
      </c>
      <c r="D68" s="98">
        <f t="shared" si="3"/>
        <v>3</v>
      </c>
      <c r="E68" s="71">
        <f t="shared" si="3"/>
        <v>0</v>
      </c>
      <c r="F68" s="71">
        <f t="shared" si="3"/>
        <v>0</v>
      </c>
      <c r="H68" s="60" t="s">
        <v>75</v>
      </c>
      <c r="I68" s="60" t="str">
        <f>B10</f>
        <v>US History</v>
      </c>
      <c r="J68" s="60"/>
      <c r="K68" s="96">
        <v>3</v>
      </c>
      <c r="L68" s="60">
        <f>E10</f>
        <v>0</v>
      </c>
      <c r="M68" s="61">
        <f>F10</f>
        <v>0</v>
      </c>
    </row>
    <row r="69" spans="1:13" ht="18" customHeight="1" x14ac:dyDescent="0.2">
      <c r="A69" s="48"/>
      <c r="B69" s="48"/>
      <c r="C69" s="47"/>
      <c r="D69" s="46"/>
      <c r="E69" s="46"/>
      <c r="F69" s="46"/>
      <c r="G69" s="23"/>
      <c r="H69" s="55"/>
      <c r="I69" s="55"/>
      <c r="J69" s="70"/>
      <c r="K69" s="56"/>
      <c r="L69" s="56"/>
      <c r="M69" s="56"/>
    </row>
    <row r="70" spans="1:13" ht="18" customHeight="1" x14ac:dyDescent="0.2">
      <c r="A70" s="53" t="s">
        <v>8</v>
      </c>
      <c r="B70" s="53" t="s">
        <v>34</v>
      </c>
      <c r="C70" s="53"/>
      <c r="D70" s="99">
        <f>SUM(D71:D72)</f>
        <v>6</v>
      </c>
      <c r="E70" s="54"/>
      <c r="F70" s="46"/>
      <c r="G70" s="23"/>
      <c r="H70" s="50" t="s">
        <v>14</v>
      </c>
      <c r="I70" s="50"/>
      <c r="J70" s="69"/>
      <c r="K70" s="95">
        <f>K71</f>
        <v>3</v>
      </c>
      <c r="L70" s="57"/>
      <c r="M70" s="56"/>
    </row>
    <row r="71" spans="1:13" ht="18" customHeight="1" x14ac:dyDescent="0.2">
      <c r="A71" s="63" t="str">
        <f t="shared" ref="A71:F71" si="4">A17</f>
        <v>HDFS 210</v>
      </c>
      <c r="B71" s="63" t="str">
        <f t="shared" si="4"/>
        <v>Lifespan Development</v>
      </c>
      <c r="C71" s="66" t="str">
        <f t="shared" si="4"/>
        <v>SGR #3</v>
      </c>
      <c r="D71" s="98">
        <f t="shared" si="4"/>
        <v>3</v>
      </c>
      <c r="E71" s="71">
        <f t="shared" si="4"/>
        <v>0</v>
      </c>
      <c r="F71" s="71">
        <f t="shared" si="4"/>
        <v>0</v>
      </c>
      <c r="G71" s="23"/>
      <c r="H71" s="39" t="str">
        <f>H15</f>
        <v>GEOG 210</v>
      </c>
      <c r="I71" s="39" t="str">
        <f>I15</f>
        <v>World Regional Geography</v>
      </c>
      <c r="J71" s="39" t="str">
        <f>J15</f>
        <v>Meets Globalization</v>
      </c>
      <c r="K71" s="89">
        <v>3</v>
      </c>
      <c r="L71" s="39">
        <f>L15</f>
        <v>0</v>
      </c>
      <c r="M71" s="89">
        <f>M15</f>
        <v>0</v>
      </c>
    </row>
    <row r="72" spans="1:13" ht="18" customHeight="1" x14ac:dyDescent="0.2">
      <c r="A72" s="63" t="s">
        <v>47</v>
      </c>
      <c r="B72" s="63" t="s">
        <v>48</v>
      </c>
      <c r="C72" s="66" t="e">
        <f>#REF!</f>
        <v>#REF!</v>
      </c>
      <c r="D72" s="71">
        <f>D8</f>
        <v>3</v>
      </c>
      <c r="E72" s="71">
        <f>E8</f>
        <v>0</v>
      </c>
      <c r="F72" s="71">
        <f>F8</f>
        <v>0</v>
      </c>
      <c r="G72" s="23"/>
      <c r="H72" s="55"/>
      <c r="I72" s="55"/>
      <c r="J72" s="70"/>
      <c r="K72" s="56"/>
      <c r="L72" s="56"/>
      <c r="M72" s="56"/>
    </row>
    <row r="73" spans="1:13" ht="18" customHeight="1" x14ac:dyDescent="0.2">
      <c r="A73" s="48"/>
      <c r="B73" s="48"/>
      <c r="C73" s="47"/>
      <c r="D73" s="46"/>
      <c r="E73" s="46"/>
      <c r="F73" s="46"/>
      <c r="H73" s="50" t="s">
        <v>15</v>
      </c>
      <c r="I73" s="50"/>
      <c r="J73" s="69"/>
      <c r="K73" s="95">
        <f>K74</f>
        <v>3</v>
      </c>
      <c r="L73" s="57"/>
      <c r="M73" s="56"/>
    </row>
    <row r="74" spans="1:13" ht="18" customHeight="1" x14ac:dyDescent="0.2">
      <c r="A74" s="53" t="s">
        <v>9</v>
      </c>
      <c r="B74" s="53" t="s">
        <v>35</v>
      </c>
      <c r="C74" s="53"/>
      <c r="D74" s="99">
        <f>SUM(D75:D76)</f>
        <v>6</v>
      </c>
      <c r="E74" s="54"/>
      <c r="F74" s="46"/>
      <c r="H74" s="37" t="s">
        <v>205</v>
      </c>
      <c r="I74" s="37" t="s">
        <v>275</v>
      </c>
      <c r="J74" s="37"/>
      <c r="K74" s="88">
        <v>3</v>
      </c>
      <c r="L74" s="37"/>
      <c r="M74" s="88">
        <f>M25</f>
        <v>0</v>
      </c>
    </row>
    <row r="75" spans="1:13" ht="18" customHeight="1" x14ac:dyDescent="0.2">
      <c r="A75" s="63" t="str">
        <f>A27</f>
        <v>ENGL 240</v>
      </c>
      <c r="B75" s="63" t="str">
        <f>B27</f>
        <v>Juvenile Literature</v>
      </c>
      <c r="C75" s="63" t="str">
        <f>C27</f>
        <v>SGR #4</v>
      </c>
      <c r="D75" s="98">
        <v>3</v>
      </c>
      <c r="E75" s="63"/>
      <c r="F75" s="71">
        <f>F27</f>
        <v>0</v>
      </c>
      <c r="H75" s="37" t="s">
        <v>280</v>
      </c>
      <c r="I75" s="37" t="s">
        <v>281</v>
      </c>
      <c r="J75" s="37"/>
      <c r="K75" s="88">
        <v>3</v>
      </c>
      <c r="L75" s="37"/>
      <c r="M75" s="37"/>
    </row>
    <row r="76" spans="1:13" ht="18" customHeight="1" x14ac:dyDescent="0.25">
      <c r="A76" s="39" t="str">
        <f>H15</f>
        <v>GEOG 210</v>
      </c>
      <c r="B76" s="39" t="str">
        <f>I15</f>
        <v>World Regional Geography</v>
      </c>
      <c r="C76" s="39" t="str">
        <f>J15</f>
        <v>Meets Globalization</v>
      </c>
      <c r="D76" s="89">
        <v>3</v>
      </c>
      <c r="E76" s="39"/>
      <c r="F76" s="89">
        <f>M15</f>
        <v>0</v>
      </c>
      <c r="G76" s="85"/>
      <c r="K76" s="3"/>
      <c r="L76" s="3"/>
      <c r="M76" s="3"/>
    </row>
    <row r="77" spans="1:13" s="43" customFormat="1" ht="18" customHeight="1" x14ac:dyDescent="0.25">
      <c r="A77" s="48"/>
      <c r="B77" s="48"/>
      <c r="C77" s="67"/>
      <c r="D77" s="46"/>
      <c r="E77" s="46"/>
      <c r="F77" s="46"/>
      <c r="G77" s="84"/>
      <c r="H77" s="50" t="s">
        <v>55</v>
      </c>
      <c r="I77" s="50"/>
      <c r="J77" s="94"/>
      <c r="K77" s="101">
        <f>K78</f>
        <v>2</v>
      </c>
      <c r="L77" s="62"/>
      <c r="M77" s="59"/>
    </row>
    <row r="78" spans="1:13" s="48" customFormat="1" ht="18" customHeight="1" x14ac:dyDescent="0.2">
      <c r="A78" s="53" t="s">
        <v>10</v>
      </c>
      <c r="B78" s="53" t="s">
        <v>36</v>
      </c>
      <c r="C78" s="68"/>
      <c r="D78" s="99">
        <f>D79</f>
        <v>3</v>
      </c>
      <c r="E78" s="54"/>
      <c r="F78" s="46"/>
      <c r="G78" s="52"/>
      <c r="H78" s="10" t="s">
        <v>52</v>
      </c>
      <c r="I78" s="10" t="s">
        <v>53</v>
      </c>
      <c r="J78" s="10"/>
      <c r="K78" s="64">
        <v>2</v>
      </c>
      <c r="L78" s="10"/>
      <c r="M78" s="59">
        <f>M29</f>
        <v>0</v>
      </c>
    </row>
    <row r="79" spans="1:13" s="48" customFormat="1" ht="18" customHeight="1" x14ac:dyDescent="0.2">
      <c r="A79" s="63" t="str">
        <f t="shared" ref="A79:F79" si="5">H7</f>
        <v>MATH 102</v>
      </c>
      <c r="B79" s="63" t="str">
        <f t="shared" si="5"/>
        <v>College Algebra</v>
      </c>
      <c r="C79" s="66" t="str">
        <f t="shared" si="5"/>
        <v>SGR #5</v>
      </c>
      <c r="D79" s="98">
        <f t="shared" si="5"/>
        <v>3</v>
      </c>
      <c r="E79" s="71">
        <f t="shared" si="5"/>
        <v>0</v>
      </c>
      <c r="F79" s="71">
        <f t="shared" si="5"/>
        <v>0</v>
      </c>
      <c r="G79" s="46"/>
      <c r="H79" s="3"/>
      <c r="I79" s="1"/>
      <c r="J79" s="1"/>
      <c r="K79" s="1"/>
      <c r="L79" s="1"/>
      <c r="M79" s="1"/>
    </row>
    <row r="80" spans="1:13" s="48" customFormat="1" ht="18" customHeight="1" x14ac:dyDescent="0.2">
      <c r="C80" s="67"/>
      <c r="D80" s="46"/>
      <c r="E80" s="46"/>
      <c r="F80" s="46"/>
      <c r="G80" s="46"/>
    </row>
    <row r="81" spans="1:21" s="48" customFormat="1" ht="18" customHeight="1" x14ac:dyDescent="0.2">
      <c r="A81" s="53" t="s">
        <v>11</v>
      </c>
      <c r="B81" s="53" t="s">
        <v>37</v>
      </c>
      <c r="C81" s="68"/>
      <c r="D81" s="99">
        <f>SUM(D82:D83)</f>
        <v>7</v>
      </c>
      <c r="E81" s="54"/>
      <c r="F81" s="46"/>
      <c r="G81" s="46"/>
    </row>
    <row r="82" spans="1:21" s="48" customFormat="1" ht="18" customHeight="1" x14ac:dyDescent="0.2">
      <c r="A82" s="63" t="str">
        <f t="shared" ref="A82:E82" si="6">H9</f>
        <v>GEOG 131/L</v>
      </c>
      <c r="B82" s="63" t="str">
        <f t="shared" si="6"/>
        <v>Physical Geography: Weather &amp; Climate</v>
      </c>
      <c r="C82" s="66" t="str">
        <f t="shared" si="6"/>
        <v>SGR #6</v>
      </c>
      <c r="D82" s="98">
        <f t="shared" si="6"/>
        <v>4</v>
      </c>
      <c r="E82" s="71">
        <f t="shared" si="6"/>
        <v>0</v>
      </c>
      <c r="F82" s="71">
        <f>M9</f>
        <v>0</v>
      </c>
      <c r="G82" s="46"/>
    </row>
    <row r="83" spans="1:21" s="48" customFormat="1" ht="13.5" customHeight="1" x14ac:dyDescent="0.2">
      <c r="A83" s="63" t="s">
        <v>97</v>
      </c>
      <c r="B83" s="63" t="s">
        <v>96</v>
      </c>
      <c r="C83" s="63" t="s">
        <v>49</v>
      </c>
      <c r="D83" s="71">
        <v>3</v>
      </c>
      <c r="E83" s="63"/>
      <c r="F83" s="71">
        <f>F9</f>
        <v>0</v>
      </c>
      <c r="G83" s="46"/>
    </row>
    <row r="84" spans="1:21" s="48" customFormat="1" ht="18" customHeight="1" x14ac:dyDescent="0.2">
      <c r="C84" s="68"/>
      <c r="D84" s="65"/>
      <c r="E84" s="65"/>
      <c r="F84" s="65"/>
      <c r="G84" s="46"/>
    </row>
    <row r="85" spans="1:21" s="48" customFormat="1" ht="18" customHeight="1" x14ac:dyDescent="0.2">
      <c r="G85" s="46"/>
    </row>
    <row r="86" spans="1:21" s="48" customFormat="1" ht="18" customHeight="1" x14ac:dyDescent="0.2">
      <c r="G86" s="46"/>
    </row>
    <row r="87" spans="1:21" s="48" customFormat="1" ht="18" customHeight="1" x14ac:dyDescent="0.2">
      <c r="G87" s="46"/>
    </row>
    <row r="88" spans="1:21" s="48" customFormat="1" ht="18" customHeight="1" x14ac:dyDescent="0.2">
      <c r="A88" s="49" t="s">
        <v>110</v>
      </c>
      <c r="B88" s="58"/>
      <c r="C88" s="47"/>
      <c r="D88" s="45"/>
      <c r="E88" s="45"/>
      <c r="F88" s="45"/>
      <c r="G88" s="23"/>
      <c r="H88" s="2"/>
      <c r="I88" s="3"/>
      <c r="J88" s="3"/>
      <c r="K88" s="3"/>
      <c r="L88" s="3"/>
      <c r="M88" s="1"/>
    </row>
    <row r="89" spans="1:21" s="48" customFormat="1" ht="18" customHeight="1" thickBot="1" x14ac:dyDescent="0.3">
      <c r="A89" s="236" t="s">
        <v>194</v>
      </c>
      <c r="B89" s="237"/>
      <c r="C89" s="237"/>
      <c r="D89" s="123"/>
      <c r="E89" s="123"/>
      <c r="F89" s="123"/>
      <c r="G89" s="124"/>
      <c r="H89" s="124"/>
      <c r="I89" s="124"/>
      <c r="J89" s="124"/>
      <c r="K89" s="125" t="s">
        <v>195</v>
      </c>
      <c r="L89" s="125" t="s">
        <v>196</v>
      </c>
      <c r="M89" s="126" t="s">
        <v>2</v>
      </c>
    </row>
    <row r="90" spans="1:21" s="48" customFormat="1" ht="18" customHeight="1" x14ac:dyDescent="0.2">
      <c r="A90" s="176"/>
      <c r="B90" s="176" t="s">
        <v>197</v>
      </c>
      <c r="C90" s="201" t="s">
        <v>198</v>
      </c>
      <c r="D90" s="202"/>
      <c r="E90" s="202"/>
      <c r="F90" s="202"/>
      <c r="G90" s="202"/>
      <c r="H90" s="202"/>
      <c r="I90" s="202"/>
      <c r="J90" s="203"/>
      <c r="K90" s="128">
        <v>2</v>
      </c>
      <c r="L90" s="128"/>
      <c r="M90" s="128">
        <f>M8</f>
        <v>0</v>
      </c>
    </row>
    <row r="91" spans="1:21" s="48" customFormat="1" ht="18" customHeight="1" x14ac:dyDescent="0.2">
      <c r="A91" s="129"/>
      <c r="B91" s="129" t="s">
        <v>199</v>
      </c>
      <c r="C91" s="185" t="s">
        <v>200</v>
      </c>
      <c r="D91" s="186"/>
      <c r="E91" s="186"/>
      <c r="F91" s="186"/>
      <c r="G91" s="186"/>
      <c r="H91" s="186"/>
      <c r="I91" s="186"/>
      <c r="J91" s="187"/>
      <c r="K91" s="130">
        <v>3</v>
      </c>
      <c r="L91" s="131"/>
      <c r="M91" s="131">
        <f>F24</f>
        <v>0</v>
      </c>
    </row>
    <row r="92" spans="1:21" s="48" customFormat="1" ht="18" customHeight="1" thickBot="1" x14ac:dyDescent="0.25">
      <c r="A92" s="132"/>
      <c r="B92" s="133" t="s">
        <v>273</v>
      </c>
      <c r="C92" s="198" t="s">
        <v>274</v>
      </c>
      <c r="D92" s="199"/>
      <c r="E92" s="199"/>
      <c r="F92" s="199"/>
      <c r="G92" s="199"/>
      <c r="H92" s="199"/>
      <c r="I92" s="199"/>
      <c r="J92" s="200"/>
      <c r="K92" s="177">
        <v>2</v>
      </c>
      <c r="L92" s="177"/>
      <c r="M92" s="177">
        <f>F23</f>
        <v>0</v>
      </c>
    </row>
    <row r="93" spans="1:21" s="48" customFormat="1" ht="18" customHeight="1" thickBot="1" x14ac:dyDescent="0.3">
      <c r="A93" s="238" t="s">
        <v>201</v>
      </c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9"/>
    </row>
    <row r="94" spans="1:21" s="48" customFormat="1" ht="18" customHeight="1" x14ac:dyDescent="0.2">
      <c r="A94" s="176"/>
      <c r="B94" s="176" t="s">
        <v>202</v>
      </c>
      <c r="C94" s="201" t="s">
        <v>203</v>
      </c>
      <c r="D94" s="202"/>
      <c r="E94" s="202"/>
      <c r="F94" s="202"/>
      <c r="G94" s="202"/>
      <c r="H94" s="202"/>
      <c r="I94" s="202"/>
      <c r="J94" s="203"/>
      <c r="K94" s="134">
        <v>2</v>
      </c>
      <c r="L94" s="135"/>
      <c r="M94" s="128">
        <f>M23</f>
        <v>0</v>
      </c>
      <c r="U94" s="50"/>
    </row>
    <row r="95" spans="1:21" s="48" customFormat="1" ht="18" customHeight="1" x14ac:dyDescent="0.2">
      <c r="A95" s="37"/>
      <c r="B95" s="37" t="s">
        <v>204</v>
      </c>
      <c r="C95" s="37" t="s">
        <v>276</v>
      </c>
      <c r="D95" s="37"/>
      <c r="E95" s="37"/>
      <c r="F95" s="37"/>
      <c r="G95" s="37"/>
      <c r="H95" s="37"/>
      <c r="I95" s="37" t="s">
        <v>78</v>
      </c>
      <c r="J95" s="37"/>
      <c r="K95" s="88">
        <v>3</v>
      </c>
      <c r="L95" s="37"/>
      <c r="M95" s="37">
        <f>M24</f>
        <v>0</v>
      </c>
    </row>
    <row r="96" spans="1:21" s="48" customFormat="1" ht="18" customHeight="1" x14ac:dyDescent="0.2">
      <c r="A96" s="37"/>
      <c r="B96" s="37" t="s">
        <v>205</v>
      </c>
      <c r="C96" s="37" t="s">
        <v>275</v>
      </c>
      <c r="D96" s="88"/>
      <c r="E96" s="37"/>
      <c r="F96" s="37"/>
      <c r="G96" s="37"/>
      <c r="H96" s="37"/>
      <c r="I96" s="37"/>
      <c r="J96" s="37"/>
      <c r="K96" s="88">
        <v>3</v>
      </c>
      <c r="L96" s="37"/>
      <c r="M96" s="88">
        <f>M25</f>
        <v>0</v>
      </c>
    </row>
    <row r="97" spans="1:15" s="48" customFormat="1" ht="18" customHeight="1" thickBot="1" x14ac:dyDescent="0.25">
      <c r="A97" s="133"/>
      <c r="B97" s="133" t="s">
        <v>206</v>
      </c>
      <c r="C97" s="198" t="s">
        <v>207</v>
      </c>
      <c r="D97" s="199"/>
      <c r="E97" s="199"/>
      <c r="F97" s="199"/>
      <c r="G97" s="199"/>
      <c r="H97" s="199"/>
      <c r="I97" s="199"/>
      <c r="J97" s="200"/>
      <c r="K97" s="136">
        <v>3</v>
      </c>
      <c r="L97" s="177"/>
      <c r="M97" s="177">
        <f>M26</f>
        <v>0</v>
      </c>
    </row>
    <row r="98" spans="1:15" s="48" customFormat="1" ht="18" customHeight="1" thickBot="1" x14ac:dyDescent="0.3">
      <c r="A98" s="234" t="s">
        <v>208</v>
      </c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5"/>
    </row>
    <row r="99" spans="1:15" s="48" customFormat="1" ht="18" customHeight="1" x14ac:dyDescent="0.2">
      <c r="A99" s="176"/>
      <c r="B99" s="176" t="s">
        <v>209</v>
      </c>
      <c r="C99" s="201" t="s">
        <v>210</v>
      </c>
      <c r="D99" s="202"/>
      <c r="E99" s="202"/>
      <c r="F99" s="202"/>
      <c r="G99" s="202"/>
      <c r="H99" s="202"/>
      <c r="I99" s="202"/>
      <c r="J99" s="203"/>
      <c r="K99" s="128">
        <v>2</v>
      </c>
      <c r="L99" s="128"/>
      <c r="M99" s="128">
        <f>F38</f>
        <v>0</v>
      </c>
    </row>
    <row r="100" spans="1:15" s="48" customFormat="1" ht="18" customHeight="1" x14ac:dyDescent="0.2">
      <c r="A100" s="129"/>
      <c r="B100" s="129" t="s">
        <v>211</v>
      </c>
      <c r="C100" s="185" t="s">
        <v>277</v>
      </c>
      <c r="D100" s="186"/>
      <c r="E100" s="186"/>
      <c r="F100" s="186"/>
      <c r="G100" s="186"/>
      <c r="H100" s="186"/>
      <c r="I100" s="186"/>
      <c r="J100" s="187"/>
      <c r="K100" s="131">
        <v>6</v>
      </c>
      <c r="L100" s="131"/>
      <c r="M100" s="131">
        <f>M51</f>
        <v>0</v>
      </c>
    </row>
    <row r="101" spans="1:15" s="48" customFormat="1" ht="18" customHeight="1" x14ac:dyDescent="0.2">
      <c r="A101" s="129"/>
      <c r="B101" s="129" t="s">
        <v>212</v>
      </c>
      <c r="C101" s="185" t="s">
        <v>213</v>
      </c>
      <c r="D101" s="186"/>
      <c r="E101" s="186"/>
      <c r="F101" s="186"/>
      <c r="G101" s="186"/>
      <c r="H101" s="186"/>
      <c r="I101" s="186"/>
      <c r="J101" s="187"/>
      <c r="K101" s="131">
        <v>2</v>
      </c>
      <c r="L101" s="131"/>
      <c r="M101" s="137">
        <f>F37</f>
        <v>0</v>
      </c>
    </row>
    <row r="102" spans="1:15" s="48" customFormat="1" ht="18" customHeight="1" x14ac:dyDescent="0.2">
      <c r="A102" s="129"/>
      <c r="B102" s="129" t="s">
        <v>85</v>
      </c>
      <c r="C102" s="185" t="s">
        <v>214</v>
      </c>
      <c r="D102" s="186"/>
      <c r="E102" s="186"/>
      <c r="F102" s="186"/>
      <c r="G102" s="186"/>
      <c r="H102" s="186"/>
      <c r="I102" s="186"/>
      <c r="J102" s="187"/>
      <c r="K102" s="131">
        <v>3</v>
      </c>
      <c r="L102" s="131"/>
      <c r="M102" s="131">
        <f>F36</f>
        <v>0</v>
      </c>
    </row>
    <row r="103" spans="1:15" s="48" customFormat="1" ht="18" customHeight="1" thickBot="1" x14ac:dyDescent="0.25">
      <c r="A103" s="133"/>
      <c r="B103" s="133" t="s">
        <v>162</v>
      </c>
      <c r="C103" s="198" t="s">
        <v>215</v>
      </c>
      <c r="D103" s="199"/>
      <c r="E103" s="199"/>
      <c r="F103" s="199"/>
      <c r="G103" s="199"/>
      <c r="H103" s="199"/>
      <c r="I103" s="199"/>
      <c r="J103" s="200"/>
      <c r="K103" s="136">
        <v>3</v>
      </c>
      <c r="L103" s="177"/>
      <c r="M103" s="177">
        <f>M40</f>
        <v>0</v>
      </c>
    </row>
    <row r="104" spans="1:15" s="48" customFormat="1" ht="18" customHeight="1" thickBot="1" x14ac:dyDescent="0.25">
      <c r="A104" s="138"/>
      <c r="B104" s="138"/>
      <c r="C104" s="138"/>
      <c r="D104" s="139"/>
      <c r="E104" s="139"/>
      <c r="F104" s="138"/>
      <c r="G104" s="138"/>
      <c r="H104" s="140"/>
      <c r="I104" s="140"/>
      <c r="J104" s="140"/>
      <c r="K104" s="139"/>
      <c r="L104" s="139"/>
      <c r="M104" s="139"/>
    </row>
    <row r="105" spans="1:15" s="48" customFormat="1" ht="18" customHeight="1" thickBot="1" x14ac:dyDescent="0.25">
      <c r="A105" s="209" t="s">
        <v>216</v>
      </c>
      <c r="B105" s="210"/>
      <c r="C105" s="210"/>
      <c r="D105" s="210"/>
      <c r="E105" s="210"/>
      <c r="F105" s="210"/>
      <c r="G105" s="210"/>
      <c r="H105" s="210"/>
      <c r="I105" s="210"/>
      <c r="J105" s="211"/>
      <c r="K105" s="141" t="s">
        <v>195</v>
      </c>
      <c r="L105" s="141" t="s">
        <v>196</v>
      </c>
      <c r="M105" s="141" t="s">
        <v>2</v>
      </c>
    </row>
    <row r="106" spans="1:15" ht="18" customHeight="1" thickBot="1" x14ac:dyDescent="0.25">
      <c r="A106" s="212" t="s">
        <v>217</v>
      </c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4"/>
    </row>
    <row r="107" spans="1:15" ht="18" customHeight="1" x14ac:dyDescent="0.2">
      <c r="A107" s="215"/>
      <c r="B107" s="142" t="s">
        <v>218</v>
      </c>
      <c r="C107" s="217" t="s">
        <v>219</v>
      </c>
      <c r="D107" s="218"/>
      <c r="E107" s="218"/>
      <c r="F107" s="218"/>
      <c r="G107" s="218"/>
      <c r="H107" s="218"/>
      <c r="I107" s="218"/>
      <c r="J107" s="219"/>
      <c r="K107" s="220">
        <v>3</v>
      </c>
      <c r="L107" s="222"/>
      <c r="M107" s="222">
        <f>F25</f>
        <v>0</v>
      </c>
      <c r="N107" s="3"/>
      <c r="O107" s="3"/>
    </row>
    <row r="108" spans="1:15" ht="18" customHeight="1" thickBot="1" x14ac:dyDescent="0.25">
      <c r="A108" s="216"/>
      <c r="B108" s="143" t="s">
        <v>220</v>
      </c>
      <c r="C108" s="224" t="s">
        <v>221</v>
      </c>
      <c r="D108" s="225"/>
      <c r="E108" s="225"/>
      <c r="F108" s="225"/>
      <c r="G108" s="225"/>
      <c r="H108" s="225"/>
      <c r="I108" s="225"/>
      <c r="J108" s="226"/>
      <c r="K108" s="221"/>
      <c r="L108" s="223"/>
      <c r="M108" s="223"/>
    </row>
    <row r="109" spans="1:15" ht="18" customHeight="1" x14ac:dyDescent="0.2">
      <c r="A109" s="176"/>
      <c r="B109" s="144" t="s">
        <v>222</v>
      </c>
      <c r="C109" s="201" t="s">
        <v>223</v>
      </c>
      <c r="D109" s="202"/>
      <c r="E109" s="202"/>
      <c r="F109" s="202"/>
      <c r="G109" s="202"/>
      <c r="H109" s="202"/>
      <c r="I109" s="202"/>
      <c r="J109" s="203"/>
      <c r="K109" s="128">
        <v>2</v>
      </c>
      <c r="L109" s="128"/>
      <c r="M109" s="128">
        <f>F26</f>
        <v>0</v>
      </c>
    </row>
    <row r="110" spans="1:15" ht="18" customHeight="1" x14ac:dyDescent="0.2">
      <c r="A110" s="129"/>
      <c r="B110" s="145" t="s">
        <v>224</v>
      </c>
      <c r="C110" s="185" t="s">
        <v>225</v>
      </c>
      <c r="D110" s="186"/>
      <c r="E110" s="186"/>
      <c r="F110" s="186"/>
      <c r="G110" s="186"/>
      <c r="H110" s="186"/>
      <c r="I110" s="186"/>
      <c r="J110" s="187"/>
      <c r="K110" s="131">
        <v>3</v>
      </c>
      <c r="L110" s="131"/>
      <c r="M110" s="131">
        <f>F15</f>
        <v>0</v>
      </c>
    </row>
    <row r="111" spans="1:15" ht="18" customHeight="1" x14ac:dyDescent="0.2">
      <c r="A111" s="129"/>
      <c r="B111" s="145" t="s">
        <v>226</v>
      </c>
      <c r="C111" s="185" t="s">
        <v>227</v>
      </c>
      <c r="D111" s="186"/>
      <c r="E111" s="186"/>
      <c r="F111" s="186"/>
      <c r="G111" s="186"/>
      <c r="H111" s="186"/>
      <c r="I111" s="186"/>
      <c r="J111" s="187"/>
      <c r="K111" s="131">
        <v>3</v>
      </c>
      <c r="L111" s="131"/>
      <c r="M111" s="131">
        <f>F28</f>
        <v>0</v>
      </c>
    </row>
    <row r="112" spans="1:15" ht="18" customHeight="1" x14ac:dyDescent="0.2">
      <c r="A112" s="146"/>
      <c r="B112" s="175" t="s">
        <v>50</v>
      </c>
      <c r="C112" s="185" t="s">
        <v>228</v>
      </c>
      <c r="D112" s="186"/>
      <c r="E112" s="186"/>
      <c r="F112" s="186"/>
      <c r="G112" s="186"/>
      <c r="H112" s="186"/>
      <c r="I112" s="186"/>
      <c r="J112" s="187"/>
      <c r="K112" s="131">
        <v>3</v>
      </c>
      <c r="L112" s="131"/>
      <c r="M112" s="131">
        <f>M16</f>
        <v>0</v>
      </c>
      <c r="N112" s="3"/>
      <c r="O112" s="3"/>
    </row>
    <row r="113" spans="1:15" ht="18" customHeight="1" x14ac:dyDescent="0.2">
      <c r="A113" s="204"/>
      <c r="B113" s="175" t="s">
        <v>229</v>
      </c>
      <c r="C113" s="206" t="s">
        <v>230</v>
      </c>
      <c r="D113" s="207"/>
      <c r="E113" s="207"/>
      <c r="F113" s="207"/>
      <c r="G113" s="207"/>
      <c r="H113" s="207"/>
      <c r="I113" s="207"/>
      <c r="J113" s="208"/>
      <c r="K113" s="194">
        <v>3</v>
      </c>
      <c r="L113" s="194"/>
      <c r="M113" s="196">
        <f>F10</f>
        <v>0</v>
      </c>
      <c r="N113" s="3"/>
      <c r="O113" s="3"/>
    </row>
    <row r="114" spans="1:15" ht="18" customHeight="1" x14ac:dyDescent="0.2">
      <c r="A114" s="205"/>
      <c r="B114" s="144" t="s">
        <v>231</v>
      </c>
      <c r="C114" s="188" t="s">
        <v>232</v>
      </c>
      <c r="D114" s="189"/>
      <c r="E114" s="189"/>
      <c r="F114" s="189"/>
      <c r="G114" s="189"/>
      <c r="H114" s="189"/>
      <c r="I114" s="189"/>
      <c r="J114" s="190"/>
      <c r="K114" s="195"/>
      <c r="L114" s="195"/>
      <c r="M114" s="197"/>
      <c r="N114" s="3"/>
      <c r="O114" s="3"/>
    </row>
    <row r="115" spans="1:15" ht="18" customHeight="1" x14ac:dyDescent="0.2">
      <c r="A115" s="129"/>
      <c r="B115" s="145" t="s">
        <v>233</v>
      </c>
      <c r="C115" s="185" t="s">
        <v>234</v>
      </c>
      <c r="D115" s="186"/>
      <c r="E115" s="186"/>
      <c r="F115" s="186"/>
      <c r="G115" s="186"/>
      <c r="H115" s="186"/>
      <c r="I115" s="186"/>
      <c r="J115" s="187"/>
      <c r="K115" s="131">
        <v>2</v>
      </c>
      <c r="L115" s="131"/>
      <c r="M115" s="131">
        <f>M28</f>
        <v>0</v>
      </c>
      <c r="N115" s="3"/>
      <c r="O115" s="3"/>
    </row>
    <row r="116" spans="1:15" ht="18" customHeight="1" x14ac:dyDescent="0.2">
      <c r="A116" s="129"/>
      <c r="B116" s="145" t="s">
        <v>235</v>
      </c>
      <c r="C116" s="185" t="s">
        <v>236</v>
      </c>
      <c r="D116" s="186"/>
      <c r="E116" s="186"/>
      <c r="F116" s="186"/>
      <c r="G116" s="186"/>
      <c r="H116" s="186"/>
      <c r="I116" s="186"/>
      <c r="J116" s="187"/>
      <c r="K116" s="131">
        <v>3</v>
      </c>
      <c r="L116" s="131"/>
      <c r="M116" s="131">
        <f>M27</f>
        <v>0</v>
      </c>
    </row>
    <row r="117" spans="1:15" ht="18" customHeight="1" x14ac:dyDescent="0.2">
      <c r="A117" s="129"/>
      <c r="B117" s="145" t="s">
        <v>237</v>
      </c>
      <c r="C117" s="185" t="s">
        <v>238</v>
      </c>
      <c r="D117" s="186"/>
      <c r="E117" s="186"/>
      <c r="F117" s="186"/>
      <c r="G117" s="186"/>
      <c r="H117" s="186"/>
      <c r="I117" s="186"/>
      <c r="J117" s="187"/>
      <c r="K117" s="131">
        <v>3</v>
      </c>
      <c r="L117" s="131"/>
      <c r="M117" s="131">
        <f>F54</f>
        <v>0</v>
      </c>
    </row>
    <row r="118" spans="1:15" ht="18" customHeight="1" x14ac:dyDescent="0.2">
      <c r="A118" s="129"/>
      <c r="B118" s="145" t="s">
        <v>104</v>
      </c>
      <c r="C118" s="185" t="s">
        <v>239</v>
      </c>
      <c r="D118" s="186"/>
      <c r="E118" s="186"/>
      <c r="F118" s="186"/>
      <c r="G118" s="186"/>
      <c r="H118" s="186"/>
      <c r="I118" s="186"/>
      <c r="J118" s="187"/>
      <c r="K118" s="131">
        <v>2</v>
      </c>
      <c r="L118" s="131"/>
      <c r="M118" s="131">
        <f>F32</f>
        <v>0</v>
      </c>
    </row>
    <row r="119" spans="1:15" ht="18" customHeight="1" x14ac:dyDescent="0.2">
      <c r="A119" s="129"/>
      <c r="B119" s="145" t="s">
        <v>240</v>
      </c>
      <c r="C119" s="185" t="s">
        <v>241</v>
      </c>
      <c r="D119" s="186"/>
      <c r="E119" s="186"/>
      <c r="F119" s="186"/>
      <c r="G119" s="186"/>
      <c r="H119" s="186"/>
      <c r="I119" s="186"/>
      <c r="J119" s="187"/>
      <c r="K119" s="131">
        <v>2</v>
      </c>
      <c r="L119" s="131"/>
      <c r="M119" s="131">
        <f>F33</f>
        <v>0</v>
      </c>
    </row>
    <row r="120" spans="1:15" ht="18" customHeight="1" thickBot="1" x14ac:dyDescent="0.25">
      <c r="A120" s="133"/>
      <c r="B120" s="147" t="s">
        <v>242</v>
      </c>
      <c r="C120" s="198" t="s">
        <v>243</v>
      </c>
      <c r="D120" s="199"/>
      <c r="E120" s="199"/>
      <c r="F120" s="199"/>
      <c r="G120" s="199"/>
      <c r="H120" s="199"/>
      <c r="I120" s="199"/>
      <c r="J120" s="200"/>
      <c r="K120" s="177">
        <v>3</v>
      </c>
      <c r="L120" s="177"/>
      <c r="M120" s="177">
        <f>F16</f>
        <v>0</v>
      </c>
    </row>
    <row r="121" spans="1:15" ht="18" customHeight="1" thickBot="1" x14ac:dyDescent="0.25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</row>
    <row r="122" spans="1:15" ht="18" customHeight="1" thickBot="1" x14ac:dyDescent="0.3">
      <c r="A122" s="192" t="s">
        <v>244</v>
      </c>
      <c r="B122" s="192"/>
      <c r="C122" s="192"/>
      <c r="D122" s="149" t="s">
        <v>195</v>
      </c>
      <c r="E122" s="149" t="s">
        <v>196</v>
      </c>
      <c r="F122" s="149" t="s">
        <v>2</v>
      </c>
      <c r="G122" s="150"/>
      <c r="H122" s="193" t="s">
        <v>245</v>
      </c>
      <c r="I122" s="193"/>
      <c r="J122" s="193"/>
      <c r="K122" s="151" t="s">
        <v>195</v>
      </c>
      <c r="L122" s="151" t="s">
        <v>196</v>
      </c>
      <c r="M122" s="151" t="s">
        <v>2</v>
      </c>
    </row>
    <row r="123" spans="1:15" ht="18" customHeight="1" x14ac:dyDescent="0.25">
      <c r="A123" s="152"/>
      <c r="B123" s="144" t="s">
        <v>119</v>
      </c>
      <c r="C123" s="153" t="s">
        <v>246</v>
      </c>
      <c r="D123" s="154">
        <v>2</v>
      </c>
      <c r="E123" s="154"/>
      <c r="F123" s="154">
        <f>F14</f>
        <v>0</v>
      </c>
      <c r="G123" s="155"/>
      <c r="H123" s="152"/>
      <c r="I123" s="144" t="s">
        <v>119</v>
      </c>
      <c r="J123" s="153" t="s">
        <v>246</v>
      </c>
      <c r="K123" s="154">
        <v>2</v>
      </c>
      <c r="L123" s="154"/>
      <c r="M123" s="154">
        <f>F14</f>
        <v>0</v>
      </c>
    </row>
    <row r="124" spans="1:15" ht="18" customHeight="1" x14ac:dyDescent="0.2">
      <c r="A124" s="156"/>
      <c r="B124" s="176" t="s">
        <v>123</v>
      </c>
      <c r="C124" s="157" t="s">
        <v>247</v>
      </c>
      <c r="D124" s="128">
        <v>3</v>
      </c>
      <c r="E124" s="128"/>
      <c r="F124" s="176">
        <f>M13</f>
        <v>0</v>
      </c>
      <c r="G124" s="158"/>
      <c r="H124" s="156"/>
      <c r="I124" s="176" t="s">
        <v>123</v>
      </c>
      <c r="J124" s="157" t="s">
        <v>247</v>
      </c>
      <c r="K124" s="128">
        <v>3</v>
      </c>
      <c r="L124" s="128"/>
      <c r="M124" s="128">
        <f>M13</f>
        <v>0</v>
      </c>
    </row>
    <row r="125" spans="1:15" ht="18" customHeight="1" x14ac:dyDescent="0.2">
      <c r="A125" s="159"/>
      <c r="B125" s="176" t="s">
        <v>102</v>
      </c>
      <c r="C125" s="160" t="s">
        <v>248</v>
      </c>
      <c r="D125" s="128">
        <v>4</v>
      </c>
      <c r="E125" s="131"/>
      <c r="F125" s="129">
        <f>F20</f>
        <v>0</v>
      </c>
      <c r="G125" s="158"/>
      <c r="H125" s="159"/>
      <c r="I125" s="176" t="s">
        <v>102</v>
      </c>
      <c r="J125" s="160" t="s">
        <v>248</v>
      </c>
      <c r="K125" s="128">
        <v>4</v>
      </c>
      <c r="L125" s="131"/>
      <c r="M125" s="131">
        <f>F20</f>
        <v>0</v>
      </c>
    </row>
    <row r="126" spans="1:15" ht="18" customHeight="1" x14ac:dyDescent="0.2">
      <c r="A126" s="159"/>
      <c r="B126" s="129" t="s">
        <v>249</v>
      </c>
      <c r="C126" s="161" t="s">
        <v>250</v>
      </c>
      <c r="D126" s="131">
        <v>1</v>
      </c>
      <c r="E126" s="131"/>
      <c r="F126" s="129">
        <f>M36</f>
        <v>0</v>
      </c>
      <c r="G126" s="162"/>
      <c r="H126" s="159"/>
      <c r="I126" s="129" t="s">
        <v>251</v>
      </c>
      <c r="J126" s="161" t="s">
        <v>252</v>
      </c>
      <c r="K126" s="131">
        <v>1</v>
      </c>
      <c r="L126" s="131"/>
      <c r="M126" s="131">
        <f>M36</f>
        <v>0</v>
      </c>
    </row>
    <row r="127" spans="1:15" ht="18" customHeight="1" x14ac:dyDescent="0.2">
      <c r="A127" s="159"/>
      <c r="B127" s="129" t="s">
        <v>158</v>
      </c>
      <c r="C127" s="161" t="s">
        <v>253</v>
      </c>
      <c r="D127" s="131">
        <v>2</v>
      </c>
      <c r="E127" s="131"/>
      <c r="F127" s="129">
        <f>M38</f>
        <v>0</v>
      </c>
      <c r="G127" s="162"/>
      <c r="H127" s="159"/>
      <c r="I127" s="129" t="s">
        <v>158</v>
      </c>
      <c r="J127" s="161" t="s">
        <v>253</v>
      </c>
      <c r="K127" s="131">
        <v>2</v>
      </c>
      <c r="L127" s="131"/>
      <c r="M127" s="131">
        <f>M38</f>
        <v>0</v>
      </c>
    </row>
    <row r="128" spans="1:15" ht="18" customHeight="1" x14ac:dyDescent="0.2">
      <c r="A128" s="159"/>
      <c r="B128" s="129" t="s">
        <v>156</v>
      </c>
      <c r="C128" s="161" t="s">
        <v>254</v>
      </c>
      <c r="D128" s="131">
        <v>3</v>
      </c>
      <c r="E128" s="131"/>
      <c r="F128" s="129">
        <f>M37</f>
        <v>0</v>
      </c>
      <c r="G128" s="162"/>
      <c r="H128" s="159"/>
      <c r="I128" s="129" t="s">
        <v>156</v>
      </c>
      <c r="J128" s="161" t="s">
        <v>255</v>
      </c>
      <c r="K128" s="131">
        <v>3</v>
      </c>
      <c r="L128" s="131"/>
      <c r="M128" s="131">
        <f>M37</f>
        <v>0</v>
      </c>
    </row>
    <row r="129" spans="1:13" ht="18" customHeight="1" x14ac:dyDescent="0.2">
      <c r="A129" s="159"/>
      <c r="B129" s="129" t="s">
        <v>160</v>
      </c>
      <c r="C129" s="161" t="s">
        <v>257</v>
      </c>
      <c r="D129" s="131">
        <v>2</v>
      </c>
      <c r="E129" s="131"/>
      <c r="F129" s="129">
        <f>M39</f>
        <v>0</v>
      </c>
      <c r="G129" s="162"/>
      <c r="H129" s="159"/>
      <c r="I129" s="129" t="s">
        <v>186</v>
      </c>
      <c r="J129" s="161" t="s">
        <v>258</v>
      </c>
      <c r="K129" s="131">
        <v>2</v>
      </c>
      <c r="L129" s="131"/>
      <c r="M129" s="131">
        <f>M49</f>
        <v>0</v>
      </c>
    </row>
    <row r="130" spans="1:13" ht="18" customHeight="1" x14ac:dyDescent="0.2">
      <c r="A130" s="159"/>
      <c r="B130" s="129" t="s">
        <v>166</v>
      </c>
      <c r="C130" s="161" t="s">
        <v>259</v>
      </c>
      <c r="D130" s="131">
        <v>1</v>
      </c>
      <c r="E130" s="131"/>
      <c r="F130" s="129">
        <f>F45</f>
        <v>0</v>
      </c>
      <c r="G130" s="162"/>
      <c r="H130" s="159"/>
      <c r="I130" s="129" t="s">
        <v>166</v>
      </c>
      <c r="J130" s="161" t="s">
        <v>259</v>
      </c>
      <c r="K130" s="131">
        <v>1</v>
      </c>
      <c r="L130" s="131"/>
      <c r="M130" s="131">
        <f>F45</f>
        <v>0</v>
      </c>
    </row>
    <row r="131" spans="1:13" ht="18" customHeight="1" x14ac:dyDescent="0.2">
      <c r="A131" s="159"/>
      <c r="B131" s="129" t="s">
        <v>181</v>
      </c>
      <c r="C131" s="161" t="s">
        <v>260</v>
      </c>
      <c r="D131" s="131">
        <v>3</v>
      </c>
      <c r="E131" s="131"/>
      <c r="F131" s="129">
        <f>F53</f>
        <v>0</v>
      </c>
      <c r="G131" s="162"/>
      <c r="H131" s="159"/>
      <c r="I131" s="129" t="s">
        <v>178</v>
      </c>
      <c r="J131" s="161" t="s">
        <v>261</v>
      </c>
      <c r="K131" s="131">
        <v>3</v>
      </c>
      <c r="L131" s="131"/>
      <c r="M131" s="131">
        <f>F52</f>
        <v>0</v>
      </c>
    </row>
    <row r="132" spans="1:13" ht="18" customHeight="1" x14ac:dyDescent="0.2">
      <c r="A132" s="159"/>
      <c r="B132" s="129" t="s">
        <v>262</v>
      </c>
      <c r="C132" s="161" t="s">
        <v>263</v>
      </c>
      <c r="D132" s="131">
        <v>1</v>
      </c>
      <c r="E132" s="131"/>
      <c r="F132" s="129">
        <f>F48</f>
        <v>0</v>
      </c>
      <c r="G132" s="162"/>
      <c r="H132" s="159"/>
      <c r="I132" s="129" t="s">
        <v>264</v>
      </c>
      <c r="J132" s="161" t="s">
        <v>265</v>
      </c>
      <c r="K132" s="131">
        <v>1</v>
      </c>
      <c r="L132" s="131"/>
      <c r="M132" s="131">
        <f>F48</f>
        <v>0</v>
      </c>
    </row>
    <row r="133" spans="1:13" ht="18" customHeight="1" x14ac:dyDescent="0.2">
      <c r="A133" s="159"/>
      <c r="B133" s="129" t="s">
        <v>172</v>
      </c>
      <c r="C133" s="161" t="s">
        <v>266</v>
      </c>
      <c r="D133" s="131">
        <v>3</v>
      </c>
      <c r="E133" s="131"/>
      <c r="F133" s="129">
        <f>F49</f>
        <v>0</v>
      </c>
      <c r="G133" s="162"/>
      <c r="H133" s="159"/>
      <c r="I133" s="129" t="s">
        <v>172</v>
      </c>
      <c r="J133" s="161" t="s">
        <v>266</v>
      </c>
      <c r="K133" s="131">
        <v>3</v>
      </c>
      <c r="L133" s="131"/>
      <c r="M133" s="131">
        <f>F49</f>
        <v>0</v>
      </c>
    </row>
    <row r="134" spans="1:13" ht="18" customHeight="1" x14ac:dyDescent="0.2">
      <c r="A134" s="159"/>
      <c r="B134" s="129" t="s">
        <v>173</v>
      </c>
      <c r="C134" s="161" t="s">
        <v>267</v>
      </c>
      <c r="D134" s="131">
        <v>3</v>
      </c>
      <c r="E134" s="131"/>
      <c r="F134" s="129">
        <f>F50</f>
        <v>0</v>
      </c>
      <c r="G134" s="162"/>
      <c r="H134" s="159"/>
      <c r="I134" s="129" t="s">
        <v>173</v>
      </c>
      <c r="J134" s="161" t="s">
        <v>267</v>
      </c>
      <c r="K134" s="131">
        <v>3</v>
      </c>
      <c r="L134" s="131"/>
      <c r="M134" s="131">
        <f>F50</f>
        <v>0</v>
      </c>
    </row>
    <row r="135" spans="1:13" ht="18" customHeight="1" x14ac:dyDescent="0.2">
      <c r="A135" s="159"/>
      <c r="B135" s="129" t="s">
        <v>176</v>
      </c>
      <c r="C135" s="161" t="s">
        <v>268</v>
      </c>
      <c r="D135" s="131">
        <v>2</v>
      </c>
      <c r="E135" s="131"/>
      <c r="F135" s="129">
        <f>F51</f>
        <v>0</v>
      </c>
      <c r="G135" s="162"/>
      <c r="H135" s="159"/>
      <c r="I135" s="129" t="s">
        <v>176</v>
      </c>
      <c r="J135" s="161" t="s">
        <v>268</v>
      </c>
      <c r="K135" s="131">
        <v>2</v>
      </c>
      <c r="L135" s="131"/>
      <c r="M135" s="131">
        <f>F51</f>
        <v>0</v>
      </c>
    </row>
    <row r="136" spans="1:13" ht="18" customHeight="1" x14ac:dyDescent="0.2">
      <c r="A136" s="159"/>
      <c r="B136" s="129" t="s">
        <v>188</v>
      </c>
      <c r="C136" s="161" t="s">
        <v>269</v>
      </c>
      <c r="D136" s="131">
        <v>2</v>
      </c>
      <c r="E136" s="131"/>
      <c r="F136" s="129">
        <f>M53</f>
        <v>0</v>
      </c>
      <c r="G136" s="162"/>
      <c r="H136" s="159"/>
      <c r="I136" s="129" t="s">
        <v>188</v>
      </c>
      <c r="J136" s="161" t="s">
        <v>269</v>
      </c>
      <c r="K136" s="131">
        <v>2</v>
      </c>
      <c r="L136" s="131"/>
      <c r="M136" s="131">
        <f>M53</f>
        <v>0</v>
      </c>
    </row>
    <row r="137" spans="1:13" ht="18" customHeight="1" thickBot="1" x14ac:dyDescent="0.25">
      <c r="A137" s="148"/>
      <c r="B137" s="133" t="s">
        <v>190</v>
      </c>
      <c r="C137" s="163" t="s">
        <v>270</v>
      </c>
      <c r="D137" s="177">
        <v>8</v>
      </c>
      <c r="E137" s="177"/>
      <c r="F137" s="133">
        <f>M54</f>
        <v>0</v>
      </c>
      <c r="G137" s="164"/>
      <c r="H137" s="148"/>
      <c r="I137" s="133" t="s">
        <v>190</v>
      </c>
      <c r="J137" s="163" t="s">
        <v>270</v>
      </c>
      <c r="K137" s="177">
        <v>8</v>
      </c>
      <c r="L137" s="177"/>
      <c r="M137" s="177">
        <f>M54</f>
        <v>0</v>
      </c>
    </row>
    <row r="138" spans="1:13" ht="18" customHeight="1" x14ac:dyDescent="0.25">
      <c r="A138" s="173" t="s">
        <v>271</v>
      </c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</row>
    <row r="139" spans="1:13" ht="18" customHeight="1" x14ac:dyDescent="0.25">
      <c r="A139" s="165" t="s">
        <v>272</v>
      </c>
      <c r="B139" s="166"/>
      <c r="C139" s="166"/>
      <c r="D139" s="172"/>
      <c r="E139" s="166"/>
      <c r="F139" s="166"/>
      <c r="G139" s="178"/>
      <c r="H139" s="178"/>
      <c r="I139" s="178"/>
      <c r="J139" s="178"/>
      <c r="K139" s="178"/>
      <c r="L139" s="178"/>
      <c r="M139" s="171"/>
    </row>
    <row r="140" spans="1:13" ht="18" customHeight="1" thickBot="1" x14ac:dyDescent="0.25">
      <c r="A140" s="140"/>
      <c r="B140" s="138"/>
      <c r="C140" s="138"/>
      <c r="D140" s="139"/>
      <c r="E140" s="139"/>
      <c r="F140" s="138"/>
      <c r="G140" s="138"/>
      <c r="H140" s="140"/>
      <c r="I140" s="140"/>
      <c r="J140" s="140"/>
      <c r="K140" s="140"/>
      <c r="L140" s="139"/>
      <c r="M140" s="139"/>
    </row>
    <row r="141" spans="1:13" ht="18" customHeight="1" x14ac:dyDescent="0.25">
      <c r="A141" s="174" t="s">
        <v>64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</row>
    <row r="142" spans="1:13" ht="18" customHeight="1" x14ac:dyDescent="0.2">
      <c r="A142" s="167"/>
      <c r="B142" s="167"/>
      <c r="C142" s="167"/>
      <c r="D142" s="17"/>
      <c r="E142" s="17"/>
      <c r="F142" s="17"/>
      <c r="G142" s="101"/>
      <c r="H142" s="168"/>
      <c r="I142" s="169"/>
      <c r="J142" s="169"/>
      <c r="K142" s="169"/>
      <c r="L142" s="169"/>
      <c r="M142" s="101"/>
    </row>
    <row r="143" spans="1:13" ht="18" customHeight="1" x14ac:dyDescent="0.2">
      <c r="A143" s="167"/>
      <c r="B143" s="167"/>
      <c r="C143" s="167"/>
      <c r="D143" s="17"/>
      <c r="E143" s="17"/>
      <c r="F143" s="17"/>
      <c r="G143" s="101"/>
      <c r="H143" s="168"/>
      <c r="I143" s="169"/>
      <c r="J143" s="169"/>
      <c r="K143" s="169"/>
      <c r="L143" s="169"/>
      <c r="M143" s="101"/>
    </row>
    <row r="144" spans="1:13" ht="18" customHeight="1" x14ac:dyDescent="0.2">
      <c r="A144" s="167"/>
      <c r="B144" s="167"/>
      <c r="C144" s="167"/>
      <c r="D144" s="17"/>
      <c r="E144" s="17"/>
      <c r="F144" s="17"/>
      <c r="G144" s="101"/>
      <c r="H144" s="168"/>
      <c r="I144" s="169"/>
      <c r="J144" s="169"/>
      <c r="K144" s="169"/>
      <c r="L144" s="169"/>
      <c r="M144" s="101"/>
    </row>
    <row r="145" spans="7:13" ht="18" customHeight="1" x14ac:dyDescent="0.2">
      <c r="G145" s="46"/>
      <c r="H145" s="47"/>
      <c r="I145" s="48"/>
      <c r="J145" s="48"/>
      <c r="K145" s="48"/>
      <c r="L145" s="48"/>
      <c r="M145" s="46"/>
    </row>
  </sheetData>
  <mergeCells count="47">
    <mergeCell ref="C94:J94"/>
    <mergeCell ref="C97:J97"/>
    <mergeCell ref="A98:M98"/>
    <mergeCell ref="A89:C89"/>
    <mergeCell ref="C90:J90"/>
    <mergeCell ref="C91:J91"/>
    <mergeCell ref="C92:J92"/>
    <mergeCell ref="A93:M93"/>
    <mergeCell ref="A1:M1"/>
    <mergeCell ref="K3:M3"/>
    <mergeCell ref="D2:G2"/>
    <mergeCell ref="K2:M2"/>
    <mergeCell ref="D3:G3"/>
    <mergeCell ref="C108:J108"/>
    <mergeCell ref="C99:J99"/>
    <mergeCell ref="C100:J100"/>
    <mergeCell ref="C101:J101"/>
    <mergeCell ref="C102:J102"/>
    <mergeCell ref="C103:J103"/>
    <mergeCell ref="A122:C122"/>
    <mergeCell ref="H122:J122"/>
    <mergeCell ref="K113:K114"/>
    <mergeCell ref="L113:L114"/>
    <mergeCell ref="M113:M114"/>
    <mergeCell ref="C116:J116"/>
    <mergeCell ref="C117:J117"/>
    <mergeCell ref="C118:J118"/>
    <mergeCell ref="C119:J119"/>
    <mergeCell ref="C120:J120"/>
    <mergeCell ref="A113:A114"/>
    <mergeCell ref="C113:J113"/>
    <mergeCell ref="A60:M60"/>
    <mergeCell ref="A61:M61"/>
    <mergeCell ref="C115:J115"/>
    <mergeCell ref="C114:J114"/>
    <mergeCell ref="A121:M121"/>
    <mergeCell ref="C109:J109"/>
    <mergeCell ref="C110:J110"/>
    <mergeCell ref="C111:J111"/>
    <mergeCell ref="C112:J112"/>
    <mergeCell ref="A105:J105"/>
    <mergeCell ref="A106:M106"/>
    <mergeCell ref="A107:A108"/>
    <mergeCell ref="C107:J107"/>
    <mergeCell ref="K107:K108"/>
    <mergeCell ref="L107:L108"/>
    <mergeCell ref="M107:M108"/>
  </mergeCells>
  <conditionalFormatting sqref="M22">
    <cfRule type="cellIs" dxfId="0" priority="7" operator="between">
      <formula>"D"</formula>
      <formula>"F"</formula>
    </cfRule>
  </conditionalFormatting>
  <hyperlinks>
    <hyperlink ref="B6" r:id="rId1" location="IGR_Goal__1"/>
    <hyperlink ref="I6" r:id="rId2" location="IGR_Goal__2"/>
    <hyperlink ref="B7" r:id="rId3" location="Syst_Goal_1"/>
    <hyperlink ref="A6:B6" r:id="rId4" location="IGR_Goal__1" display="XX 109"/>
    <hyperlink ref="H6:I6" r:id="rId5" location="Syst_Goal_2" display="SPCM 101"/>
    <hyperlink ref="A17:B17" r:id="rId6" location="Syst_Goal_3" display="SGR #3"/>
    <hyperlink ref="H73:I73" r:id="rId7" location="Advanced_Writing_Requirement" display="Advanced Writing Requirement"/>
    <hyperlink ref="H70:I70" r:id="rId8" location="Globalization_Requirement" display="Globalization Requirement"/>
    <hyperlink ref="H67:I67" r:id="rId9" location="IGR_Goal__2" display="IGR Goal 2"/>
    <hyperlink ref="H64:I64" r:id="rId10" location="IGR_Goal__1" display="IGR Goal 1"/>
    <hyperlink ref="H62:I62" r:id="rId11" location="SDSU_s_Institutional_Graduation_Requirements__IGRs_" display="Institutional Graduation Requirements (IGRs) (5 credits)"/>
    <hyperlink ref="A62:C62" r:id="rId12" location="I_Syst_Gene" display="System Gen Ed Requirements  (SGR) (30 credits, Complete First 2 Years)"/>
    <hyperlink ref="A7:B7" r:id="rId13" location="Syst_Goal_1" display="ENGL 101"/>
    <hyperlink ref="A13:B13" r:id="rId14" location="Syst_Goal_1" display="ENGL 201"/>
    <hyperlink ref="A63:B63" r:id="rId15" location="Syst_Goal_1" display="SGR Goal 1"/>
    <hyperlink ref="A67:B67" r:id="rId16" location="Syst_Goal_2" display="SGR Goal 2"/>
    <hyperlink ref="A70:C70" r:id="rId17" location="Syst_Goal_3" display="SGR Goal 3"/>
    <hyperlink ref="A74:C74" r:id="rId18" location="Syst_Goal_4" display="SGR Goal 4"/>
    <hyperlink ref="A78:B78" r:id="rId19" location="Syst_Goal_5" display="SGR Goal 5"/>
    <hyperlink ref="A81:B81" r:id="rId20" location="Syst_Goal_6" display="SGR Goal 6"/>
    <hyperlink ref="B75" r:id="rId21" location="Syst_Goal_4" display="Humanities/Arts Diversity (SGR 4)"/>
    <hyperlink ref="A75:B75" r:id="rId22" location="Syst_Goal_4" display="SGR #4"/>
    <hyperlink ref="B76" r:id="rId23" location="Syst_Goal_4" display="Humanities/Arts Diversity (SGR 4)"/>
    <hyperlink ref="A76:B76" r:id="rId24" location="Syst_Goal_4" display="SGR #4"/>
    <hyperlink ref="H7:I7" r:id="rId25" location="Syst_Goal_5" display="MATH 102"/>
    <hyperlink ref="H9:I9" r:id="rId26" location="Syst_Goal_6" display="BIOL 101 &amp; 101L"/>
    <hyperlink ref="A9:B9" r:id="rId27" location="Syst_Goal_6" display="SGR #6"/>
    <hyperlink ref="A8:B8" r:id="rId28" location="Syst_Goal_3" display="SGR #3"/>
    <hyperlink ref="A83:B83" r:id="rId29" location="Syst_Goal_6" display="SGR #6"/>
    <hyperlink ref="A16:B16" r:id="rId30" location="Syst_Goal_3" display="SGR #3"/>
  </hyperlinks>
  <printOptions horizontalCentered="1" verticalCentered="1"/>
  <pageMargins left="0.25" right="0.25" top="0.25" bottom="0.25" header="0.25" footer="0.25"/>
  <pageSetup scale="75" fitToHeight="0" orientation="landscape" r:id="rId31"/>
  <rowBreaks count="2" manualBreakCount="2">
    <brk id="87" max="12" man="1"/>
    <brk id="120" max="1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>
      <selection activeCell="A44" sqref="A44"/>
    </sheetView>
  </sheetViews>
  <sheetFormatPr defaultRowHeight="15" x14ac:dyDescent="0.25"/>
  <cols>
    <col min="2" max="2" width="11.7109375" customWidth="1"/>
    <col min="3" max="3" width="17.28515625" customWidth="1"/>
  </cols>
  <sheetData>
    <row r="1" spans="1:10" ht="18.75" x14ac:dyDescent="0.3">
      <c r="A1" s="244" t="s">
        <v>57</v>
      </c>
      <c r="B1" s="244"/>
      <c r="C1" s="244"/>
      <c r="D1" s="244"/>
      <c r="E1" s="244"/>
      <c r="F1" s="244"/>
    </row>
    <row r="2" spans="1:10" s="109" customFormat="1" x14ac:dyDescent="0.25">
      <c r="A2" s="108"/>
      <c r="B2" s="108"/>
      <c r="C2" s="108"/>
      <c r="D2" s="108"/>
      <c r="E2" s="108"/>
      <c r="F2" s="108"/>
      <c r="G2" s="108"/>
    </row>
    <row r="3" spans="1:10" s="109" customFormat="1" ht="16.5" customHeight="1" x14ac:dyDescent="0.25">
      <c r="A3" s="110" t="s">
        <v>58</v>
      </c>
      <c r="B3" s="240" t="s">
        <v>95</v>
      </c>
      <c r="C3" s="240"/>
      <c r="D3" s="240"/>
      <c r="E3" s="240"/>
      <c r="F3" s="240"/>
      <c r="G3" s="91"/>
    </row>
    <row r="4" spans="1:10" s="109" customFormat="1" ht="16.5" customHeight="1" x14ac:dyDescent="0.25">
      <c r="A4" s="110"/>
      <c r="B4" s="91"/>
      <c r="C4" s="91"/>
      <c r="D4" s="91"/>
      <c r="E4" s="91"/>
      <c r="F4" s="91"/>
      <c r="G4" s="91"/>
    </row>
    <row r="5" spans="1:10" s="109" customFormat="1" ht="16.5" customHeight="1" x14ac:dyDescent="0.2">
      <c r="A5" s="245" t="s">
        <v>58</v>
      </c>
      <c r="B5" s="246" t="s">
        <v>111</v>
      </c>
      <c r="C5" s="246"/>
      <c r="D5" s="246"/>
      <c r="E5" s="246"/>
      <c r="F5" s="246"/>
      <c r="G5" s="111"/>
    </row>
    <row r="6" spans="1:10" s="109" customFormat="1" ht="16.5" customHeight="1" x14ac:dyDescent="0.2">
      <c r="A6" s="245"/>
      <c r="B6" s="247"/>
      <c r="C6" s="247"/>
      <c r="D6" s="247"/>
      <c r="E6" s="247"/>
      <c r="F6" s="247"/>
      <c r="G6" s="112"/>
    </row>
    <row r="7" spans="1:10" s="109" customFormat="1" ht="16.5" customHeight="1" x14ac:dyDescent="0.2">
      <c r="A7" s="113"/>
      <c r="B7" s="112"/>
      <c r="C7" s="112"/>
      <c r="D7" s="112"/>
      <c r="E7" s="112"/>
      <c r="F7" s="112"/>
      <c r="G7" s="112"/>
    </row>
    <row r="8" spans="1:10" s="109" customFormat="1" ht="16.5" customHeight="1" x14ac:dyDescent="0.2">
      <c r="A8" s="113" t="s">
        <v>58</v>
      </c>
      <c r="B8" s="248" t="s">
        <v>112</v>
      </c>
      <c r="C8" s="248"/>
      <c r="D8" s="248"/>
      <c r="E8" s="248"/>
      <c r="F8" s="248"/>
      <c r="G8" s="114"/>
    </row>
    <row r="9" spans="1:10" s="109" customFormat="1" ht="16.5" customHeight="1" x14ac:dyDescent="0.2">
      <c r="A9" s="113"/>
      <c r="B9" s="114"/>
      <c r="C9" s="114"/>
      <c r="D9" s="114"/>
      <c r="E9" s="114"/>
      <c r="F9" s="114"/>
      <c r="G9" s="114"/>
    </row>
    <row r="10" spans="1:10" s="109" customFormat="1" ht="16.5" customHeight="1" x14ac:dyDescent="0.2">
      <c r="A10" s="113" t="s">
        <v>58</v>
      </c>
      <c r="B10" s="243" t="s">
        <v>113</v>
      </c>
      <c r="C10" s="243"/>
      <c r="D10" s="243"/>
      <c r="E10" s="243"/>
      <c r="F10" s="243"/>
      <c r="G10" s="115"/>
      <c r="H10" s="116"/>
      <c r="I10" s="116"/>
      <c r="J10" s="116"/>
    </row>
    <row r="11" spans="1:10" s="109" customFormat="1" ht="16.5" customHeight="1" x14ac:dyDescent="0.2">
      <c r="A11" s="113"/>
      <c r="B11" s="115"/>
      <c r="C11" s="115"/>
      <c r="D11" s="115"/>
      <c r="E11" s="115"/>
      <c r="F11" s="115"/>
      <c r="G11" s="115"/>
      <c r="H11" s="116"/>
      <c r="I11" s="116"/>
      <c r="J11" s="116"/>
    </row>
    <row r="12" spans="1:10" s="109" customFormat="1" ht="16.5" customHeight="1" x14ac:dyDescent="0.25">
      <c r="A12" s="90" t="s">
        <v>58</v>
      </c>
      <c r="B12" s="240" t="s">
        <v>59</v>
      </c>
      <c r="C12" s="240"/>
      <c r="D12" s="240"/>
      <c r="E12" s="240"/>
      <c r="F12" s="240"/>
      <c r="G12" s="91"/>
    </row>
    <row r="13" spans="1:10" s="109" customFormat="1" ht="16.5" customHeight="1" x14ac:dyDescent="0.25">
      <c r="A13" s="90"/>
      <c r="B13" s="91"/>
      <c r="C13" s="91"/>
      <c r="D13" s="91"/>
      <c r="E13" s="91"/>
      <c r="F13" s="91"/>
      <c r="G13" s="91"/>
    </row>
    <row r="14" spans="1:10" s="109" customFormat="1" ht="16.5" customHeight="1" x14ac:dyDescent="0.25">
      <c r="A14" s="90" t="s">
        <v>58</v>
      </c>
      <c r="B14" s="240" t="s">
        <v>60</v>
      </c>
      <c r="C14" s="240"/>
      <c r="D14" s="240"/>
      <c r="E14" s="240"/>
      <c r="F14" s="240"/>
      <c r="G14" s="91"/>
    </row>
    <row r="15" spans="1:10" s="109" customFormat="1" ht="16.5" customHeight="1" x14ac:dyDescent="0.25">
      <c r="A15" s="90"/>
      <c r="B15" s="91"/>
      <c r="C15" s="91"/>
      <c r="D15" s="91"/>
      <c r="E15" s="91"/>
      <c r="F15" s="91"/>
      <c r="G15" s="91"/>
    </row>
    <row r="16" spans="1:10" s="109" customFormat="1" ht="16.5" customHeight="1" x14ac:dyDescent="0.25">
      <c r="A16" s="110" t="s">
        <v>58</v>
      </c>
      <c r="B16" s="240" t="s">
        <v>114</v>
      </c>
      <c r="C16" s="240"/>
      <c r="D16" s="240"/>
      <c r="E16" s="240"/>
      <c r="F16" s="240"/>
      <c r="G16" s="91"/>
      <c r="H16" s="117"/>
      <c r="I16" s="117"/>
      <c r="J16" s="117"/>
    </row>
    <row r="17" spans="1:10" s="109" customFormat="1" ht="16.5" customHeight="1" x14ac:dyDescent="0.25">
      <c r="A17" s="110"/>
      <c r="B17" s="91"/>
      <c r="C17" s="91"/>
      <c r="D17" s="91"/>
      <c r="E17" s="91"/>
      <c r="F17" s="91"/>
      <c r="G17" s="91"/>
      <c r="H17" s="117"/>
      <c r="I17" s="117"/>
      <c r="J17" s="117"/>
    </row>
    <row r="18" spans="1:10" s="109" customFormat="1" ht="16.5" customHeight="1" x14ac:dyDescent="0.25">
      <c r="A18" s="90" t="s">
        <v>58</v>
      </c>
      <c r="B18" s="240" t="s">
        <v>115</v>
      </c>
      <c r="C18" s="240"/>
      <c r="D18" s="240"/>
      <c r="E18" s="240"/>
      <c r="F18" s="240"/>
      <c r="G18" s="91"/>
    </row>
    <row r="19" spans="1:10" s="109" customFormat="1" ht="16.5" customHeight="1" x14ac:dyDescent="0.25">
      <c r="A19" s="90"/>
      <c r="B19" s="91"/>
      <c r="C19" s="91"/>
      <c r="D19" s="91"/>
      <c r="E19" s="91"/>
      <c r="F19" s="91"/>
      <c r="G19" s="91"/>
    </row>
    <row r="20" spans="1:10" s="109" customFormat="1" ht="16.5" customHeight="1" x14ac:dyDescent="0.25">
      <c r="A20" s="90" t="s">
        <v>58</v>
      </c>
      <c r="B20" s="240" t="s">
        <v>61</v>
      </c>
      <c r="C20" s="240"/>
      <c r="D20" s="240"/>
      <c r="E20" s="240"/>
      <c r="F20" s="240"/>
      <c r="G20" s="91"/>
    </row>
    <row r="21" spans="1:10" s="109" customFormat="1" ht="16.5" customHeight="1" x14ac:dyDescent="0.25">
      <c r="A21" s="90"/>
      <c r="B21" s="91"/>
      <c r="C21" s="91"/>
      <c r="D21" s="91"/>
      <c r="E21" s="91"/>
      <c r="F21" s="91"/>
      <c r="G21" s="91"/>
    </row>
    <row r="22" spans="1:10" s="109" customFormat="1" ht="16.5" customHeight="1" x14ac:dyDescent="0.25">
      <c r="A22" s="90" t="s">
        <v>58</v>
      </c>
      <c r="B22" s="241" t="s">
        <v>62</v>
      </c>
      <c r="C22" s="241"/>
      <c r="D22" s="241"/>
      <c r="E22" s="241"/>
      <c r="F22" s="241"/>
      <c r="G22" s="92"/>
    </row>
    <row r="23" spans="1:10" s="109" customFormat="1" ht="16.5" customHeight="1" x14ac:dyDescent="0.25">
      <c r="A23" s="90"/>
      <c r="B23" s="92"/>
      <c r="C23" s="92"/>
      <c r="D23" s="92"/>
      <c r="E23" s="92"/>
      <c r="F23" s="92"/>
      <c r="G23" s="92"/>
    </row>
    <row r="24" spans="1:10" s="109" customFormat="1" ht="16.5" customHeight="1" x14ac:dyDescent="0.25">
      <c r="A24" s="90" t="s">
        <v>58</v>
      </c>
      <c r="B24" s="241" t="s">
        <v>63</v>
      </c>
      <c r="C24" s="241"/>
      <c r="D24" s="241"/>
      <c r="E24" s="241"/>
      <c r="F24" s="241"/>
      <c r="G24" s="92"/>
    </row>
    <row r="25" spans="1:10" ht="15.75" thickBot="1" x14ac:dyDescent="0.3"/>
    <row r="26" spans="1:10" ht="15.75" thickBot="1" x14ac:dyDescent="0.3">
      <c r="A26" s="179" t="s">
        <v>244</v>
      </c>
      <c r="B26" s="181"/>
      <c r="C26" s="181"/>
    </row>
    <row r="27" spans="1:10" x14ac:dyDescent="0.25">
      <c r="A27" s="152"/>
      <c r="B27" s="144" t="s">
        <v>119</v>
      </c>
      <c r="C27" s="153" t="s">
        <v>246</v>
      </c>
    </row>
    <row r="28" spans="1:10" x14ac:dyDescent="0.25">
      <c r="A28" s="156"/>
      <c r="B28" s="127" t="s">
        <v>123</v>
      </c>
      <c r="C28" s="157" t="s">
        <v>247</v>
      </c>
    </row>
    <row r="29" spans="1:10" x14ac:dyDescent="0.25">
      <c r="A29" s="159"/>
      <c r="B29" s="127" t="s">
        <v>102</v>
      </c>
      <c r="C29" s="160" t="s">
        <v>248</v>
      </c>
    </row>
    <row r="30" spans="1:10" x14ac:dyDescent="0.25">
      <c r="A30" s="159"/>
      <c r="B30" s="129" t="s">
        <v>249</v>
      </c>
      <c r="C30" s="161" t="s">
        <v>250</v>
      </c>
    </row>
    <row r="31" spans="1:10" x14ac:dyDescent="0.25">
      <c r="A31" s="159"/>
      <c r="B31" s="129" t="s">
        <v>158</v>
      </c>
      <c r="C31" s="161" t="s">
        <v>253</v>
      </c>
    </row>
    <row r="32" spans="1:10" x14ac:dyDescent="0.25">
      <c r="A32" s="159"/>
      <c r="B32" s="129" t="s">
        <v>156</v>
      </c>
      <c r="C32" s="161" t="s">
        <v>254</v>
      </c>
    </row>
    <row r="33" spans="1:8" x14ac:dyDescent="0.25">
      <c r="A33" s="159"/>
      <c r="B33" s="129" t="s">
        <v>256</v>
      </c>
      <c r="C33" s="161" t="s">
        <v>257</v>
      </c>
    </row>
    <row r="34" spans="1:8" x14ac:dyDescent="0.25">
      <c r="A34" s="159"/>
      <c r="B34" s="129" t="s">
        <v>166</v>
      </c>
      <c r="C34" s="161" t="s">
        <v>259</v>
      </c>
    </row>
    <row r="35" spans="1:8" x14ac:dyDescent="0.25">
      <c r="A35" s="159"/>
      <c r="B35" s="129" t="s">
        <v>181</v>
      </c>
      <c r="C35" s="161" t="s">
        <v>260</v>
      </c>
    </row>
    <row r="36" spans="1:8" x14ac:dyDescent="0.25">
      <c r="A36" s="159"/>
      <c r="B36" s="129" t="s">
        <v>262</v>
      </c>
      <c r="C36" s="161" t="s">
        <v>263</v>
      </c>
    </row>
    <row r="37" spans="1:8" x14ac:dyDescent="0.25">
      <c r="A37" s="159"/>
      <c r="B37" s="129" t="s">
        <v>172</v>
      </c>
      <c r="C37" s="161" t="s">
        <v>266</v>
      </c>
    </row>
    <row r="38" spans="1:8" x14ac:dyDescent="0.25">
      <c r="A38" s="159"/>
      <c r="B38" s="129" t="s">
        <v>173</v>
      </c>
      <c r="C38" s="161" t="s">
        <v>267</v>
      </c>
    </row>
    <row r="39" spans="1:8" x14ac:dyDescent="0.25">
      <c r="A39" s="159"/>
      <c r="B39" s="129" t="s">
        <v>176</v>
      </c>
      <c r="C39" s="161" t="s">
        <v>268</v>
      </c>
    </row>
    <row r="40" spans="1:8" x14ac:dyDescent="0.25">
      <c r="A40" s="159"/>
      <c r="B40" s="129" t="s">
        <v>188</v>
      </c>
      <c r="C40" s="161" t="s">
        <v>269</v>
      </c>
    </row>
    <row r="41" spans="1:8" ht="15.75" thickBot="1" x14ac:dyDescent="0.3">
      <c r="A41" s="148"/>
      <c r="B41" s="133" t="s">
        <v>190</v>
      </c>
      <c r="C41" s="163" t="s">
        <v>270</v>
      </c>
    </row>
    <row r="42" spans="1:8" ht="52.5" customHeight="1" x14ac:dyDescent="0.25">
      <c r="A42" s="242" t="s">
        <v>286</v>
      </c>
      <c r="B42" s="242"/>
      <c r="C42" s="242"/>
      <c r="D42" s="242"/>
      <c r="E42" s="242"/>
      <c r="F42" s="242"/>
      <c r="G42" s="242"/>
      <c r="H42" s="242"/>
    </row>
    <row r="43" spans="1:8" ht="15.75" thickBot="1" x14ac:dyDescent="0.3">
      <c r="A43" s="182" t="s">
        <v>272</v>
      </c>
      <c r="B43" s="166"/>
      <c r="C43" s="166"/>
    </row>
    <row r="44" spans="1:8" ht="15.75" thickBot="1" x14ac:dyDescent="0.3">
      <c r="A44" s="180" t="s">
        <v>245</v>
      </c>
      <c r="B44" s="181"/>
      <c r="C44" s="181"/>
    </row>
    <row r="45" spans="1:8" x14ac:dyDescent="0.25">
      <c r="A45" s="152"/>
      <c r="B45" s="144" t="s">
        <v>119</v>
      </c>
      <c r="C45" s="153" t="s">
        <v>246</v>
      </c>
    </row>
    <row r="46" spans="1:8" x14ac:dyDescent="0.25">
      <c r="A46" s="156"/>
      <c r="B46" s="127" t="s">
        <v>123</v>
      </c>
      <c r="C46" s="157" t="s">
        <v>247</v>
      </c>
    </row>
    <row r="47" spans="1:8" x14ac:dyDescent="0.25">
      <c r="A47" s="159"/>
      <c r="B47" s="127" t="s">
        <v>102</v>
      </c>
      <c r="C47" s="160" t="s">
        <v>248</v>
      </c>
    </row>
    <row r="48" spans="1:8" x14ac:dyDescent="0.25">
      <c r="A48" s="159"/>
      <c r="B48" s="129" t="s">
        <v>251</v>
      </c>
      <c r="C48" s="161" t="s">
        <v>252</v>
      </c>
    </row>
    <row r="49" spans="1:3" x14ac:dyDescent="0.25">
      <c r="A49" s="159"/>
      <c r="B49" s="129" t="s">
        <v>158</v>
      </c>
      <c r="C49" s="161" t="s">
        <v>253</v>
      </c>
    </row>
    <row r="50" spans="1:3" x14ac:dyDescent="0.25">
      <c r="A50" s="159"/>
      <c r="B50" s="129" t="s">
        <v>156</v>
      </c>
      <c r="C50" s="161" t="s">
        <v>255</v>
      </c>
    </row>
    <row r="51" spans="1:3" x14ac:dyDescent="0.25">
      <c r="A51" s="159"/>
      <c r="B51" s="129" t="s">
        <v>186</v>
      </c>
      <c r="C51" s="161" t="s">
        <v>258</v>
      </c>
    </row>
    <row r="52" spans="1:3" x14ac:dyDescent="0.25">
      <c r="A52" s="159"/>
      <c r="B52" s="129" t="s">
        <v>166</v>
      </c>
      <c r="C52" s="161" t="s">
        <v>259</v>
      </c>
    </row>
    <row r="53" spans="1:3" x14ac:dyDescent="0.25">
      <c r="A53" s="159"/>
      <c r="B53" s="129" t="s">
        <v>178</v>
      </c>
      <c r="C53" s="161" t="s">
        <v>261</v>
      </c>
    </row>
    <row r="54" spans="1:3" x14ac:dyDescent="0.25">
      <c r="A54" s="159"/>
      <c r="B54" s="129" t="s">
        <v>264</v>
      </c>
      <c r="C54" s="161" t="s">
        <v>265</v>
      </c>
    </row>
    <row r="55" spans="1:3" x14ac:dyDescent="0.25">
      <c r="A55" s="159"/>
      <c r="B55" s="129" t="s">
        <v>172</v>
      </c>
      <c r="C55" s="161" t="s">
        <v>266</v>
      </c>
    </row>
    <row r="56" spans="1:3" x14ac:dyDescent="0.25">
      <c r="A56" s="159"/>
      <c r="B56" s="129" t="s">
        <v>173</v>
      </c>
      <c r="C56" s="161" t="s">
        <v>267</v>
      </c>
    </row>
    <row r="57" spans="1:3" x14ac:dyDescent="0.25">
      <c r="A57" s="159"/>
      <c r="B57" s="129" t="s">
        <v>176</v>
      </c>
      <c r="C57" s="161" t="s">
        <v>268</v>
      </c>
    </row>
    <row r="58" spans="1:3" x14ac:dyDescent="0.25">
      <c r="A58" s="159"/>
      <c r="B58" s="129" t="s">
        <v>188</v>
      </c>
      <c r="C58" s="161" t="s">
        <v>269</v>
      </c>
    </row>
    <row r="59" spans="1:3" ht="15.75" thickBot="1" x14ac:dyDescent="0.3">
      <c r="A59" s="148"/>
      <c r="B59" s="133" t="s">
        <v>190</v>
      </c>
      <c r="C59" s="163" t="s">
        <v>270</v>
      </c>
    </row>
  </sheetData>
  <mergeCells count="14">
    <mergeCell ref="A1:F1"/>
    <mergeCell ref="B3:F3"/>
    <mergeCell ref="A5:A6"/>
    <mergeCell ref="B5:F6"/>
    <mergeCell ref="B8:F8"/>
    <mergeCell ref="B20:F20"/>
    <mergeCell ref="B22:F22"/>
    <mergeCell ref="B24:F24"/>
    <mergeCell ref="A42:H42"/>
    <mergeCell ref="B10:F10"/>
    <mergeCell ref="B12:F12"/>
    <mergeCell ref="B14:F14"/>
    <mergeCell ref="B16:F16"/>
    <mergeCell ref="B18:F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ECE B-8</vt:lpstr>
      <vt:lpstr>ECE Notes</vt:lpstr>
      <vt:lpstr>'ECE B-8'!Print_Area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Anderson, Carla</cp:lastModifiedBy>
  <cp:lastPrinted>2013-02-15T15:55:32Z</cp:lastPrinted>
  <dcterms:created xsi:type="dcterms:W3CDTF">2011-09-23T19:24:55Z</dcterms:created>
  <dcterms:modified xsi:type="dcterms:W3CDTF">2013-04-26T18:29:55Z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