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51195" windowHeight="16440" activeTab="1"/>
  </bookViews>
  <sheets>
    <sheet name="Biochemistry" sheetId="5" r:id="rId1"/>
    <sheet name="Biochemistry OPTIONS" sheetId="6" r:id="rId2"/>
    <sheet name="Department checksheet" sheetId="7" r:id="rId3"/>
  </sheets>
  <definedNames>
    <definedName name="_xlnm.Print_Area" localSheetId="0">Biochemistry!$A$38:$M$73</definedName>
    <definedName name="_xlnm.Print_Area" localSheetId="1">'Biochemistry OPTIONS'!$A$1:$C$49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5" l="1"/>
  <c r="D51" i="5"/>
  <c r="K40" i="5"/>
  <c r="K11" i="5"/>
  <c r="K19" i="5"/>
  <c r="D19" i="5"/>
  <c r="D56" i="5"/>
  <c r="D55" i="5"/>
  <c r="A56" i="5"/>
  <c r="B56" i="5"/>
  <c r="C56" i="5"/>
  <c r="D58" i="5"/>
  <c r="K34" i="5"/>
  <c r="D11" i="5"/>
  <c r="K27" i="5"/>
  <c r="D27" i="5"/>
  <c r="D34" i="5"/>
  <c r="K35" i="5"/>
  <c r="K3" i="5"/>
  <c r="D64" i="5"/>
  <c r="D63" i="5"/>
  <c r="B64" i="5"/>
  <c r="A64" i="5"/>
  <c r="D72" i="5"/>
  <c r="D69" i="5"/>
  <c r="D66" i="5"/>
  <c r="C52" i="5"/>
  <c r="B52" i="5"/>
  <c r="A52" i="5"/>
  <c r="D48" i="5"/>
  <c r="D47" i="5"/>
  <c r="D41" i="5"/>
  <c r="D42" i="5"/>
  <c r="D40" i="5"/>
  <c r="D45" i="5"/>
  <c r="D44" i="5"/>
  <c r="B48" i="5"/>
  <c r="A48" i="5"/>
  <c r="C45" i="5"/>
  <c r="B45" i="5"/>
  <c r="A45" i="5"/>
  <c r="C42" i="5"/>
  <c r="B42" i="5"/>
  <c r="A42" i="5"/>
  <c r="C41" i="5"/>
  <c r="A41" i="5"/>
  <c r="A38" i="5"/>
</calcChain>
</file>

<file path=xl/sharedStrings.xml><?xml version="1.0" encoding="utf-8"?>
<sst xmlns="http://schemas.openxmlformats.org/spreadsheetml/2006/main" count="285" uniqueCount="201">
  <si>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</si>
  <si>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</si>
  <si>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</si>
  <si>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</si>
  <si>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</si>
  <si>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</si>
  <si>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</si>
  <si>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</si>
  <si>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</si>
  <si>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</si>
  <si>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</si>
  <si>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</si>
  <si>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</si>
  <si>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</si>
  <si>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</si>
  <si>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</si>
  <si>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</si>
  <si>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</si>
  <si>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</si>
  <si>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</si>
  <si>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</si>
  <si>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</si>
  <si>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</si>
  <si>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</si>
  <si>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</si>
  <si>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</si>
  <si>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</si>
  <si>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ENGL 101</t>
  </si>
  <si>
    <t>Composition 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</si>
  <si>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</si>
  <si>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</si>
  <si>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</si>
  <si>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</si>
  <si>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</si>
  <si>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</si>
  <si>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</si>
  <si>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</si>
  <si>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</si>
  <si>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Other Coursework: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</si>
  <si>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</si>
  <si>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</si>
  <si>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</si>
  <si>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</si>
  <si>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</si>
  <si>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</si>
  <si>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</si>
  <si>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CHEM 109</t>
  </si>
  <si>
    <t>CHEM 115/115L</t>
  </si>
  <si>
    <t>CHEM 127/127L</t>
  </si>
  <si>
    <t>Struc. &amp; Func. Of Organic Molecules &amp; Lab</t>
  </si>
  <si>
    <t>CHEM 229/229L</t>
  </si>
  <si>
    <t>Trans. Of Organic Molecules &amp; Lab</t>
  </si>
  <si>
    <t>MATH 125</t>
  </si>
  <si>
    <t>CHEM 237</t>
  </si>
  <si>
    <t>Interm. Lab Investigations</t>
  </si>
  <si>
    <t>CHEM 464</t>
  </si>
  <si>
    <t>Biochemistry I</t>
  </si>
  <si>
    <t>CHEM 229</t>
  </si>
  <si>
    <t>PHYS 211/211L</t>
  </si>
  <si>
    <t>MATH 123</t>
  </si>
  <si>
    <t>MATH 123 or 125</t>
  </si>
  <si>
    <t>CHEM 466</t>
  </si>
  <si>
    <t>Laboratory Methods - Biochemistry</t>
  </si>
  <si>
    <t>CHEM 498</t>
  </si>
  <si>
    <t>Research Experience</t>
  </si>
  <si>
    <t>PHYS 213/213L</t>
  </si>
  <si>
    <t>University Physics II &amp; Lab</t>
  </si>
  <si>
    <t>University Physics I &amp; Lab</t>
  </si>
  <si>
    <r>
      <rPr>
        <b/>
        <sz val="12"/>
        <color rgb="FFFF0000"/>
        <rFont val="Calibri"/>
        <family val="2"/>
      </rPr>
      <t>Bachelor of Science in Biochemistry</t>
    </r>
    <r>
      <rPr>
        <b/>
        <sz val="12"/>
        <rFont val="Calibri"/>
        <family val="2"/>
      </rPr>
      <t xml:space="preserve"> (Fall 2013)</t>
    </r>
  </si>
  <si>
    <t>STAT 381</t>
  </si>
  <si>
    <t>BIOL 151/151L</t>
  </si>
  <si>
    <t>General Biology I &amp; Lab</t>
  </si>
  <si>
    <t>BIOL 153/153L</t>
  </si>
  <si>
    <t>General Biology II &amp; lab</t>
  </si>
  <si>
    <t>Intro. To Prob. &amp; Stats.</t>
  </si>
  <si>
    <t>CHEM 465</t>
  </si>
  <si>
    <t>Biochemistry II</t>
  </si>
  <si>
    <t>CHEM 348/348L</t>
  </si>
  <si>
    <t>Biophysical Chemistry &amp; Lab</t>
  </si>
  <si>
    <t>CHEM 464/MATH 125</t>
  </si>
  <si>
    <t xml:space="preserve">Major Courses </t>
  </si>
  <si>
    <t xml:space="preserve">College of Arts and Sciences Requirements </t>
  </si>
  <si>
    <t>Requirements for Biochemistry Major</t>
  </si>
  <si>
    <t>SGR #1</t>
  </si>
  <si>
    <t>Written Communication</t>
  </si>
  <si>
    <t>Biochemistry Course Options</t>
  </si>
  <si>
    <t>Course Number and Title</t>
  </si>
  <si>
    <t>Humanities/Arts Diversity Elective</t>
  </si>
  <si>
    <t>Social Science/Diversity Elective</t>
  </si>
  <si>
    <t>based on placement</t>
  </si>
  <si>
    <t>fall or spring</t>
  </si>
  <si>
    <t>Social Sciences/Diversity Elective</t>
  </si>
  <si>
    <t>from 2 different disciplines</t>
  </si>
  <si>
    <t>Humanities &amp; Arts/Diversity Elective</t>
  </si>
  <si>
    <t>SOC SCI ELECT</t>
  </si>
  <si>
    <t>HUM ELECT</t>
  </si>
  <si>
    <t>Calculus II</t>
  </si>
  <si>
    <t>Arts &amp; Sciences Humanities Elective</t>
  </si>
  <si>
    <t>Arts &amp; Sciences Social Sciences Elective</t>
  </si>
  <si>
    <t>Arts and Sciences Courses</t>
  </si>
  <si>
    <t>Electives</t>
  </si>
  <si>
    <t>300-400 Level Biology Elective*</t>
  </si>
  <si>
    <t>300-400 Level Biology Electives</t>
  </si>
  <si>
    <t>300-400 Level Chemistry Electives</t>
  </si>
  <si>
    <t>300-400 Level Chemistry Elective*</t>
  </si>
  <si>
    <t>Complete 10 credits of advanced electives from both BIOL and CHEM; sequence and credits per semester may vary</t>
  </si>
  <si>
    <t xml:space="preserve">consult advisor &amp; review approved lists </t>
  </si>
  <si>
    <t>Atomic &amp; Molecular Struct. &amp; Lab (SGR 6)</t>
  </si>
  <si>
    <t>Use different disciplin than SGR 3, 4, &amp; 6</t>
  </si>
  <si>
    <t>Freshman Year Fall Courses 2013</t>
  </si>
  <si>
    <t>Sophomore Year Fall Courses 2014</t>
  </si>
  <si>
    <t>Junior Year Fall Course 2015</t>
  </si>
  <si>
    <t>Senior Year Fall Courses 2016</t>
  </si>
  <si>
    <t>IGR #2  Cultural Awareness &amp; Social &amp; Envir. Respons.</t>
  </si>
  <si>
    <t>Select course from approved list; Globalization course may satisfy one or more requirements/goals</t>
  </si>
  <si>
    <t>Elective Coursework</t>
  </si>
  <si>
    <t>Atomic &amp; Molecular Structure &amp; Lab</t>
  </si>
  <si>
    <t>Composition I</t>
  </si>
  <si>
    <t>Structure and Function of Organic Molecules and Lab (SGR 6)</t>
  </si>
  <si>
    <t>Use different discipline than SGR 3, 4, &amp; 6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</si>
  <si>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</si>
  <si>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 xml:space="preserve">MATH 123 </t>
  </si>
  <si>
    <t>Calculus I (SGR 5)</t>
  </si>
  <si>
    <t>Advanced Chemistry Electives</t>
  </si>
  <si>
    <t>Advanced Biology Electives</t>
  </si>
  <si>
    <t>Biology</t>
  </si>
  <si>
    <t>Advanced writing</t>
  </si>
  <si>
    <t>BIOL 153-153L - General Biology II and Lab</t>
  </si>
  <si>
    <t>BIOL 151-151L - General Biology I and Lab</t>
  </si>
  <si>
    <t>Chemistry</t>
  </si>
  <si>
    <t>SGR 6</t>
  </si>
  <si>
    <t xml:space="preserve">CHEM 127 </t>
  </si>
  <si>
    <t>CHEM 229-229L</t>
  </si>
  <si>
    <t xml:space="preserve">CHEM 382 - Environmental Chemistry (COM) </t>
  </si>
  <si>
    <t>Supporting Coursework</t>
  </si>
  <si>
    <t>MATH 125, CHEM 464-464L</t>
  </si>
  <si>
    <t xml:space="preserve">CHEM 229 or 328 </t>
  </si>
  <si>
    <t>STAT 381 - Introduction to Probability and Statistics</t>
  </si>
  <si>
    <t>PHYS 213-213L - University Physics II and Lab</t>
  </si>
  <si>
    <t>MATH 125 - Calculus II</t>
  </si>
  <si>
    <t>PHYS 211-211L - University Physics I and Lab</t>
  </si>
  <si>
    <r>
      <rPr>
        <sz val="10"/>
        <rFont val="Calibri"/>
        <family val="2"/>
        <scheme val="minor"/>
      </rPr>
      <t>SGR 6;</t>
    </r>
    <r>
      <rPr>
        <sz val="10"/>
        <color rgb="FFFF0000"/>
        <rFont val="Calibri"/>
        <family val="2"/>
        <scheme val="minor"/>
      </rPr>
      <t xml:space="preserve"> MATH 123 or MATH 125</t>
    </r>
  </si>
  <si>
    <r>
      <t xml:space="preserve">SGR 6; </t>
    </r>
    <r>
      <rPr>
        <sz val="10"/>
        <color rgb="FFFF0000"/>
        <rFont val="Calibri"/>
        <family val="2"/>
        <scheme val="minor"/>
      </rPr>
      <t>PHYS 211</t>
    </r>
  </si>
  <si>
    <r>
      <t xml:space="preserve">SGR 5; </t>
    </r>
    <r>
      <rPr>
        <sz val="10"/>
        <color rgb="FFFF0000"/>
        <rFont val="Calibri"/>
        <family val="2"/>
        <scheme val="minor"/>
      </rPr>
      <t>MATH 123</t>
    </r>
  </si>
  <si>
    <t>CHEM 114  or CHEM 127</t>
  </si>
  <si>
    <r>
      <t xml:space="preserve">SGR 6; </t>
    </r>
    <r>
      <rPr>
        <sz val="10"/>
        <color rgb="FFFF0000"/>
        <rFont val="Calibri"/>
        <family val="2"/>
        <scheme val="minor"/>
      </rPr>
      <t>BIOL 151</t>
    </r>
  </si>
  <si>
    <r>
      <rPr>
        <sz val="10"/>
        <color rgb="FFFF0000"/>
        <rFont val="Calibri"/>
        <family val="2"/>
        <scheme val="minor"/>
      </rPr>
      <t xml:space="preserve">CHEM 229 or CHEM 328; </t>
    </r>
    <r>
      <rPr>
        <sz val="10"/>
        <color theme="1"/>
        <rFont val="Calibri"/>
        <family val="2"/>
        <scheme val="minor"/>
      </rPr>
      <t xml:space="preserve">Co-registration in CHEM 329L is not required. </t>
    </r>
  </si>
  <si>
    <t>CHEM 229 or CHEM 114; MATH 125; PHYS 213</t>
  </si>
  <si>
    <t>CHEM 242; PHYS 213</t>
  </si>
  <si>
    <t xml:space="preserve">CHEM 114 or CHEM 127 </t>
  </si>
  <si>
    <t>3-4</t>
  </si>
  <si>
    <t>CHEM 332</t>
  </si>
  <si>
    <t>CHEM 332 and CHEM 464</t>
  </si>
  <si>
    <t xml:space="preserve">CHEM 332 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</si>
  <si>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</si>
  <si>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BIOL 221-221L and 8 credits of chemistry</t>
  </si>
  <si>
    <t xml:space="preserve">BIOL 101 OR BIOL 151 </t>
  </si>
  <si>
    <t xml:space="preserve">BIOL 151. </t>
  </si>
  <si>
    <t>BIOL 325-325L - Physiology and Lab</t>
  </si>
  <si>
    <t>BIOL 371 - Genetics</t>
  </si>
  <si>
    <t>BIOL 373 - Evolution</t>
  </si>
  <si>
    <t>BIOL 453-553 - Advanced Genetics</t>
  </si>
  <si>
    <t>BIOL 466-566 - Environmental Toxicology and Contaminants</t>
  </si>
  <si>
    <t>BIOL 483-483L - Developmental Biology and Lab</t>
  </si>
  <si>
    <t>BOT 327-327L - Plant Physiology and Lab</t>
  </si>
  <si>
    <t>MICR 231-231L - General Microbiology and Lab</t>
  </si>
  <si>
    <t>MICR 332 - Microbial Physiology</t>
  </si>
  <si>
    <t>MICR 332L - Microbial Physiology Lab</t>
  </si>
  <si>
    <t>MICR 433-533 - Medical Microbiology</t>
  </si>
  <si>
    <t>MICR 436 - Molecular and Microbial Genetics</t>
  </si>
  <si>
    <t>MICR 438L - Techniques in Molecular Biology Laboratory</t>
  </si>
  <si>
    <t>BIOL 202, or BIOL 204, or BIOL-371</t>
  </si>
  <si>
    <t>BIOL 101 and BIOL 103; OR BIOL 151 and BIOL 153; OR BOT 201 and BIOL 101; OR BOT 201 and BIOL 151</t>
  </si>
  <si>
    <t>CHEM 106 or CHEM 112</t>
  </si>
  <si>
    <t xml:space="preserve">MICR 231-231L or MICR 233-233L </t>
  </si>
  <si>
    <t xml:space="preserve">CHEM 106 or 112 and MICR 231-231L or MICR 233-233L </t>
  </si>
  <si>
    <t xml:space="preserve">BIOL 204 or BIOL 371. </t>
  </si>
  <si>
    <t xml:space="preserve">Completion of MICR 436 or enrollment in the course </t>
  </si>
  <si>
    <t>Freshman Year Spring Courses 2014</t>
  </si>
  <si>
    <t>Sophomore Year Spring Courses 2015</t>
  </si>
  <si>
    <t>Junior Year Spring Courses 2016</t>
  </si>
  <si>
    <t>Senior Year Spring Courses 2017</t>
  </si>
  <si>
    <r>
      <t xml:space="preserve">SGR 6; </t>
    </r>
    <r>
      <rPr>
        <sz val="10"/>
        <color rgb="FFFF0000"/>
        <rFont val="Calibri"/>
        <family val="2"/>
      </rPr>
      <t>high school CHEM course; Corequ MATH 102 or higher.</t>
    </r>
  </si>
  <si>
    <t>CHEM 347 - Chemical Kinetics</t>
  </si>
  <si>
    <t>CHEM 432 - Analytical Chemistry II</t>
  </si>
  <si>
    <t>CHEM 433 - Bioanalytical Chemistry</t>
  </si>
  <si>
    <t>CHEM 329 - Organic Chemistry III</t>
  </si>
  <si>
    <t>CHEM 332-332L - Analytical Chemistry and Lab</t>
  </si>
  <si>
    <t>CHEM 452-452L - Inorganic Chemistry and Lab</t>
  </si>
  <si>
    <t>CHEM 345 - Quantum Mechanics of Chemical Systems</t>
  </si>
  <si>
    <t>CHEM 229-229L - Transformations of Organic Molecules and Lab</t>
  </si>
  <si>
    <t>CHEM 348-348L - Biophysical Chemistry and Lab</t>
  </si>
  <si>
    <t>CHEM 464 - Biochemistry I</t>
  </si>
  <si>
    <t>CHEM 465 - Biochemistry II</t>
  </si>
  <si>
    <t>CHEM 466 - Laboratory Methods- Biochemistry</t>
  </si>
  <si>
    <t>CHEM 498 - Undergraduate Research/Scholarship</t>
  </si>
  <si>
    <t>CHEM 109 - First Year Seminar</t>
  </si>
  <si>
    <t>CHEM 115-115L - Atomic and Molecular Structure and Lab</t>
  </si>
  <si>
    <t>CHEM 127-127L - Structure and Function of Organic Molecules and Lab</t>
  </si>
  <si>
    <t>CHEM 237 - Intermediate Laboratory Investigations</t>
  </si>
  <si>
    <t>CHEM 484 - Chemical Toxicology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</si>
</sst>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i/>
      <sz val="8"/>
      <name val="Calibri"/>
      <family val="2"/>
    </font>
    <font>
      <sz val="9"/>
      <color theme="1"/>
      <name val="Calibri"/>
      <family val="2"/>
      <scheme val="minor"/>
    </font>
    <font>
      <sz val="8.5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20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3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14" fillId="0" borderId="12" xfId="2" applyFont="1" applyFill="1" applyBorder="1"/>
    <xf numFmtId="0" fontId="14" fillId="0" borderId="13" xfId="2" applyFont="1" applyFill="1" applyBorder="1" applyAlignment="1">
      <alignment horizontal="left"/>
    </xf>
    <xf numFmtId="0" fontId="14" fillId="0" borderId="12" xfId="2" applyFont="1" applyFill="1" applyBorder="1" applyAlignment="1">
      <alignment horizontal="center"/>
    </xf>
    <xf numFmtId="0" fontId="10" fillId="0" borderId="5" xfId="2" applyFont="1" applyFill="1" applyBorder="1"/>
    <xf numFmtId="0" fontId="14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2" xfId="2" quotePrefix="1" applyFont="1" applyFill="1" applyBorder="1" applyAlignment="1">
      <alignment horizontal="right"/>
    </xf>
    <xf numFmtId="0" fontId="7" fillId="0" borderId="12" xfId="2" applyFont="1" applyFill="1" applyBorder="1" applyAlignment="1">
      <alignment horizontal="center"/>
    </xf>
    <xf numFmtId="0" fontId="17" fillId="0" borderId="12" xfId="2" applyFont="1" applyFill="1" applyBorder="1"/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8" fillId="0" borderId="0" xfId="0" applyFont="1" applyFill="1" applyBorder="1"/>
    <xf numFmtId="0" fontId="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9" fillId="0" borderId="8" xfId="0" quotePrefix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9" fillId="0" borderId="8" xfId="1" quotePrefix="1" applyFont="1" applyFill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19" fillId="0" borderId="0" xfId="0" applyFont="1" applyFill="1" applyBorder="1"/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4" fillId="0" borderId="3" xfId="2" quotePrefix="1" applyFont="1" applyFill="1" applyBorder="1" applyAlignment="1">
      <alignment horizontal="left"/>
    </xf>
    <xf numFmtId="0" fontId="14" fillId="2" borderId="3" xfId="0" applyFont="1" applyFill="1" applyBorder="1"/>
    <xf numFmtId="0" fontId="11" fillId="0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0" borderId="3" xfId="1" applyFont="1" applyFill="1" applyBorder="1"/>
    <xf numFmtId="0" fontId="14" fillId="0" borderId="3" xfId="1" applyFont="1" applyFill="1" applyBorder="1" applyAlignment="1">
      <alignment horizontal="center"/>
    </xf>
    <xf numFmtId="0" fontId="25" fillId="0" borderId="0" xfId="0" applyFont="1" applyFill="1" applyBorder="1"/>
    <xf numFmtId="0" fontId="28" fillId="0" borderId="0" xfId="2" applyFont="1" applyAlignment="1">
      <alignment horizontal="center"/>
    </xf>
    <xf numFmtId="0" fontId="29" fillId="0" borderId="1" xfId="2" applyFont="1" applyBorder="1"/>
    <xf numFmtId="0" fontId="29" fillId="0" borderId="1" xfId="2" applyFont="1" applyBorder="1" applyAlignment="1">
      <alignment horizontal="center"/>
    </xf>
    <xf numFmtId="0" fontId="8" fillId="0" borderId="0" xfId="2" applyFont="1" applyAlignment="1">
      <alignment horizontal="right" wrapText="1"/>
    </xf>
    <xf numFmtId="0" fontId="31" fillId="0" borderId="0" xfId="2" applyFont="1" applyFill="1" applyAlignment="1">
      <alignment horizontal="left"/>
    </xf>
    <xf numFmtId="0" fontId="31" fillId="0" borderId="0" xfId="2" applyFont="1" applyFill="1"/>
    <xf numFmtId="2" fontId="27" fillId="0" borderId="2" xfId="2" applyNumberFormat="1" applyFont="1" applyBorder="1" applyAlignment="1">
      <alignment horizontal="center"/>
    </xf>
    <xf numFmtId="0" fontId="29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24" fillId="0" borderId="3" xfId="2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7" fillId="12" borderId="3" xfId="2" applyFont="1" applyFill="1" applyBorder="1"/>
    <xf numFmtId="0" fontId="7" fillId="8" borderId="0" xfId="0" applyFont="1" applyFill="1" applyBorder="1"/>
    <xf numFmtId="0" fontId="7" fillId="8" borderId="3" xfId="2" applyFont="1" applyFill="1" applyBorder="1" applyAlignment="1">
      <alignment horizontal="left"/>
    </xf>
    <xf numFmtId="0" fontId="7" fillId="8" borderId="3" xfId="2" applyFont="1" applyFill="1" applyBorder="1"/>
    <xf numFmtId="0" fontId="7" fillId="8" borderId="3" xfId="0" applyFont="1" applyFill="1" applyBorder="1"/>
    <xf numFmtId="0" fontId="14" fillId="9" borderId="3" xfId="0" applyFont="1" applyFill="1" applyBorder="1" applyAlignment="1">
      <alignment horizontal="left"/>
    </xf>
    <xf numFmtId="0" fontId="7" fillId="8" borderId="3" xfId="3" applyFont="1" applyFill="1" applyBorder="1"/>
    <xf numFmtId="0" fontId="7" fillId="0" borderId="18" xfId="2" applyFont="1" applyFill="1" applyBorder="1" applyAlignment="1">
      <alignment horizontal="center"/>
    </xf>
    <xf numFmtId="0" fontId="13" fillId="0" borderId="12" xfId="3" applyFont="1" applyFill="1" applyBorder="1"/>
    <xf numFmtId="0" fontId="7" fillId="0" borderId="17" xfId="2" applyFont="1" applyFill="1" applyBorder="1"/>
    <xf numFmtId="0" fontId="7" fillId="0" borderId="21" xfId="2" applyFont="1" applyFill="1" applyBorder="1" applyAlignment="1">
      <alignment horizontal="center"/>
    </xf>
    <xf numFmtId="0" fontId="34" fillId="0" borderId="3" xfId="2" applyFont="1" applyFill="1" applyBorder="1" applyAlignment="1">
      <alignment horizontal="left"/>
    </xf>
    <xf numFmtId="0" fontId="7" fillId="7" borderId="3" xfId="2" applyFont="1" applyFill="1" applyBorder="1" applyAlignment="1">
      <alignment horizontal="left"/>
    </xf>
    <xf numFmtId="0" fontId="7" fillId="13" borderId="3" xfId="2" applyFont="1" applyFill="1" applyBorder="1" applyAlignment="1">
      <alignment horizontal="left"/>
    </xf>
    <xf numFmtId="0" fontId="7" fillId="7" borderId="0" xfId="2" applyFont="1" applyFill="1" applyBorder="1"/>
    <xf numFmtId="0" fontId="7" fillId="7" borderId="3" xfId="2" applyFont="1" applyFill="1" applyBorder="1"/>
    <xf numFmtId="0" fontId="7" fillId="7" borderId="3" xfId="0" applyFont="1" applyFill="1" applyBorder="1"/>
    <xf numFmtId="0" fontId="7" fillId="7" borderId="20" xfId="2" applyFont="1" applyFill="1" applyBorder="1"/>
    <xf numFmtId="0" fontId="7" fillId="13" borderId="4" xfId="2" applyFont="1" applyFill="1" applyBorder="1" applyAlignment="1">
      <alignment horizontal="left"/>
    </xf>
    <xf numFmtId="0" fontId="7" fillId="7" borderId="15" xfId="2" applyFont="1" applyFill="1" applyBorder="1"/>
    <xf numFmtId="0" fontId="7" fillId="0" borderId="5" xfId="2" applyFont="1" applyFill="1" applyBorder="1"/>
    <xf numFmtId="0" fontId="7" fillId="7" borderId="3" xfId="3" applyFont="1" applyFill="1" applyBorder="1"/>
    <xf numFmtId="0" fontId="7" fillId="7" borderId="4" xfId="2" applyFont="1" applyFill="1" applyBorder="1"/>
    <xf numFmtId="0" fontId="37" fillId="13" borderId="3" xfId="2" applyFont="1" applyFill="1" applyBorder="1" applyAlignment="1">
      <alignment horizontal="left"/>
    </xf>
    <xf numFmtId="0" fontId="7" fillId="8" borderId="3" xfId="2" applyNumberFormat="1" applyFont="1" applyFill="1" applyBorder="1" applyAlignment="1">
      <alignment horizontal="left"/>
    </xf>
    <xf numFmtId="0" fontId="7" fillId="8" borderId="3" xfId="2" applyFont="1" applyFill="1" applyBorder="1" applyAlignment="1">
      <alignment horizontal="center"/>
    </xf>
    <xf numFmtId="0" fontId="7" fillId="4" borderId="15" xfId="2" applyFont="1" applyFill="1" applyBorder="1"/>
    <xf numFmtId="0" fontId="7" fillId="5" borderId="20" xfId="2" applyFont="1" applyFill="1" applyBorder="1"/>
    <xf numFmtId="0" fontId="7" fillId="0" borderId="19" xfId="2" applyFont="1" applyFill="1" applyBorder="1" applyAlignment="1">
      <alignment horizontal="center"/>
    </xf>
    <xf numFmtId="0" fontId="7" fillId="13" borderId="3" xfId="2" applyFont="1" applyFill="1" applyBorder="1"/>
    <xf numFmtId="0" fontId="7" fillId="2" borderId="3" xfId="2" applyFont="1" applyFill="1" applyBorder="1"/>
    <xf numFmtId="0" fontId="7" fillId="11" borderId="3" xfId="2" applyFont="1" applyFill="1" applyBorder="1" applyAlignment="1">
      <alignment horizontal="left"/>
    </xf>
    <xf numFmtId="0" fontId="7" fillId="7" borderId="3" xfId="2" applyFont="1" applyFill="1" applyBorder="1" applyAlignment="1">
      <alignment horizontal="center"/>
    </xf>
    <xf numFmtId="0" fontId="7" fillId="7" borderId="4" xfId="2" applyFont="1" applyFill="1" applyBorder="1" applyAlignment="1">
      <alignment horizontal="center"/>
    </xf>
    <xf numFmtId="0" fontId="14" fillId="7" borderId="3" xfId="2" applyFont="1" applyFill="1" applyBorder="1" applyAlignment="1">
      <alignment horizontal="left"/>
    </xf>
    <xf numFmtId="0" fontId="14" fillId="7" borderId="3" xfId="2" applyFont="1" applyFill="1" applyBorder="1" applyAlignment="1">
      <alignment horizontal="center"/>
    </xf>
    <xf numFmtId="0" fontId="7" fillId="7" borderId="6" xfId="0" applyFont="1" applyFill="1" applyBorder="1"/>
    <xf numFmtId="0" fontId="7" fillId="7" borderId="20" xfId="0" applyFont="1" applyFill="1" applyBorder="1"/>
    <xf numFmtId="0" fontId="35" fillId="7" borderId="11" xfId="2" applyFont="1" applyFill="1" applyBorder="1" applyAlignment="1">
      <alignment horizontal="left" vertical="top" wrapText="1"/>
    </xf>
    <xf numFmtId="0" fontId="7" fillId="10" borderId="3" xfId="0" applyFont="1" applyFill="1" applyBorder="1"/>
    <xf numFmtId="0" fontId="7" fillId="10" borderId="3" xfId="2" applyFont="1" applyFill="1" applyBorder="1" applyAlignment="1">
      <alignment horizontal="center"/>
    </xf>
    <xf numFmtId="0" fontId="14" fillId="10" borderId="3" xfId="2" applyFont="1" applyFill="1" applyBorder="1" applyAlignment="1">
      <alignment horizontal="center"/>
    </xf>
    <xf numFmtId="0" fontId="14" fillId="7" borderId="3" xfId="2" quotePrefix="1" applyFont="1" applyFill="1" applyBorder="1" applyAlignment="1">
      <alignment horizontal="left"/>
    </xf>
    <xf numFmtId="0" fontId="14" fillId="7" borderId="3" xfId="2" applyFont="1" applyFill="1" applyBorder="1"/>
    <xf numFmtId="0" fontId="14" fillId="7" borderId="4" xfId="2" quotePrefix="1" applyFont="1" applyFill="1" applyBorder="1" applyAlignment="1">
      <alignment horizontal="left"/>
    </xf>
    <xf numFmtId="0" fontId="7" fillId="7" borderId="0" xfId="0" applyFont="1" applyFill="1" applyBorder="1"/>
    <xf numFmtId="0" fontId="7" fillId="0" borderId="14" xfId="2" applyFont="1" applyFill="1" applyBorder="1"/>
    <xf numFmtId="0" fontId="14" fillId="0" borderId="4" xfId="2" applyFont="1" applyFill="1" applyBorder="1" applyAlignment="1">
      <alignment horizontal="left"/>
    </xf>
    <xf numFmtId="0" fontId="14" fillId="0" borderId="3" xfId="2" quotePrefix="1" applyFont="1" applyFill="1" applyBorder="1" applyAlignment="1">
      <alignment horizontal="left"/>
    </xf>
    <xf numFmtId="0" fontId="34" fillId="0" borderId="11" xfId="2" applyFont="1" applyFill="1" applyBorder="1"/>
    <xf numFmtId="0" fontId="34" fillId="0" borderId="4" xfId="2" applyFont="1" applyFill="1" applyBorder="1" applyAlignment="1">
      <alignment horizontal="left"/>
    </xf>
    <xf numFmtId="0" fontId="14" fillId="0" borderId="4" xfId="2" applyFont="1" applyFill="1" applyBorder="1"/>
    <xf numFmtId="0" fontId="15" fillId="0" borderId="15" xfId="2" applyFont="1" applyFill="1" applyBorder="1" applyAlignment="1">
      <alignment horizontal="left"/>
    </xf>
    <xf numFmtId="0" fontId="14" fillId="0" borderId="8" xfId="2" applyFont="1" applyFill="1" applyBorder="1" applyAlignment="1">
      <alignment horizontal="left"/>
    </xf>
    <xf numFmtId="0" fontId="14" fillId="0" borderId="3" xfId="2" applyNumberFormat="1" applyFont="1" applyFill="1" applyBorder="1" applyAlignment="1">
      <alignment horizontal="left"/>
    </xf>
    <xf numFmtId="0" fontId="37" fillId="8" borderId="3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left" wrapText="1"/>
    </xf>
    <xf numFmtId="0" fontId="11" fillId="0" borderId="4" xfId="2" applyFont="1" applyFill="1" applyBorder="1" applyAlignment="1">
      <alignment horizontal="center"/>
    </xf>
    <xf numFmtId="0" fontId="14" fillId="10" borderId="3" xfId="2" quotePrefix="1" applyFont="1" applyFill="1" applyBorder="1" applyAlignment="1">
      <alignment horizontal="left"/>
    </xf>
    <xf numFmtId="0" fontId="14" fillId="12" borderId="3" xfId="2" quotePrefix="1" applyFont="1" applyFill="1" applyBorder="1" applyAlignment="1">
      <alignment horizontal="left"/>
    </xf>
    <xf numFmtId="0" fontId="7" fillId="12" borderId="3" xfId="2" applyFont="1" applyFill="1" applyBorder="1" applyAlignment="1">
      <alignment horizontal="center"/>
    </xf>
    <xf numFmtId="0" fontId="37" fillId="14" borderId="3" xfId="0" applyFont="1" applyFill="1" applyBorder="1"/>
    <xf numFmtId="0" fontId="37" fillId="14" borderId="3" xfId="2" applyFont="1" applyFill="1" applyBorder="1" applyAlignment="1">
      <alignment horizontal="left"/>
    </xf>
    <xf numFmtId="0" fontId="37" fillId="15" borderId="3" xfId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10" fillId="0" borderId="22" xfId="1" applyFont="1" applyFill="1" applyBorder="1"/>
    <xf numFmtId="0" fontId="10" fillId="0" borderId="8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center"/>
    </xf>
    <xf numFmtId="0" fontId="19" fillId="0" borderId="20" xfId="1" applyFont="1" applyFill="1" applyBorder="1"/>
    <xf numFmtId="0" fontId="7" fillId="7" borderId="6" xfId="2" applyFont="1" applyFill="1" applyBorder="1" applyAlignment="1">
      <alignment horizontal="center"/>
    </xf>
    <xf numFmtId="0" fontId="7" fillId="3" borderId="3" xfId="2" applyFont="1" applyFill="1" applyBorder="1"/>
    <xf numFmtId="0" fontId="7" fillId="4" borderId="4" xfId="2" applyFont="1" applyFill="1" applyBorder="1"/>
    <xf numFmtId="0" fontId="7" fillId="6" borderId="3" xfId="2" applyFont="1" applyFill="1" applyBorder="1"/>
    <xf numFmtId="0" fontId="7" fillId="3" borderId="11" xfId="2" applyFont="1" applyFill="1" applyBorder="1"/>
    <xf numFmtId="0" fontId="7" fillId="0" borderId="15" xfId="2" applyFont="1" applyFill="1" applyBorder="1"/>
    <xf numFmtId="0" fontId="37" fillId="0" borderId="15" xfId="2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0" xfId="2" applyFont="1" applyFill="1" applyBorder="1"/>
    <xf numFmtId="0" fontId="7" fillId="8" borderId="3" xfId="2" applyFont="1" applyFill="1" applyBorder="1" applyAlignment="1">
      <alignment horizontal="left" vertical="top" wrapText="1"/>
    </xf>
    <xf numFmtId="0" fontId="14" fillId="0" borderId="4" xfId="2" quotePrefix="1" applyFont="1" applyFill="1" applyBorder="1" applyAlignment="1">
      <alignment horizontal="left"/>
    </xf>
    <xf numFmtId="0" fontId="34" fillId="0" borderId="4" xfId="2" quotePrefix="1" applyFont="1" applyFill="1" applyBorder="1" applyAlignment="1">
      <alignment horizontal="left"/>
    </xf>
    <xf numFmtId="0" fontId="7" fillId="7" borderId="6" xfId="2" applyFont="1" applyFill="1" applyBorder="1"/>
    <xf numFmtId="0" fontId="19" fillId="16" borderId="8" xfId="2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37" fillId="15" borderId="5" xfId="1" applyFont="1" applyFill="1" applyBorder="1" applyAlignment="1">
      <alignment horizontal="center"/>
    </xf>
    <xf numFmtId="0" fontId="8" fillId="0" borderId="8" xfId="0" applyFont="1" applyFill="1" applyBorder="1"/>
    <xf numFmtId="0" fontId="15" fillId="0" borderId="8" xfId="1" applyFont="1" applyFill="1" applyBorder="1" applyAlignment="1">
      <alignment horizontal="left"/>
    </xf>
    <xf numFmtId="0" fontId="37" fillId="14" borderId="23" xfId="0" applyFont="1" applyFill="1" applyBorder="1"/>
    <xf numFmtId="0" fontId="2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25" fillId="0" borderId="3" xfId="0" applyFont="1" applyFill="1" applyBorder="1"/>
    <xf numFmtId="0" fontId="25" fillId="0" borderId="3" xfId="0" applyFont="1" applyFill="1" applyBorder="1" applyAlignment="1">
      <alignment horizontal="center"/>
    </xf>
    <xf numFmtId="0" fontId="41" fillId="0" borderId="3" xfId="0" applyFont="1" applyBorder="1"/>
    <xf numFmtId="0" fontId="44" fillId="0" borderId="3" xfId="0" applyFont="1" applyFill="1" applyBorder="1"/>
    <xf numFmtId="0" fontId="45" fillId="0" borderId="3" xfId="0" applyFont="1" applyBorder="1"/>
    <xf numFmtId="0" fontId="21" fillId="0" borderId="3" xfId="0" applyFont="1" applyFill="1" applyBorder="1"/>
    <xf numFmtId="0" fontId="39" fillId="0" borderId="3" xfId="0" applyFont="1" applyBorder="1"/>
    <xf numFmtId="49" fontId="21" fillId="0" borderId="3" xfId="0" applyNumberFormat="1" applyFont="1" applyFill="1" applyBorder="1" applyAlignment="1">
      <alignment horizontal="center"/>
    </xf>
    <xf numFmtId="0" fontId="46" fillId="0" borderId="3" xfId="0" applyFont="1" applyBorder="1" applyAlignment="1">
      <alignment horizontal="left" vertical="center"/>
    </xf>
    <xf numFmtId="0" fontId="47" fillId="0" borderId="3" xfId="0" applyFont="1" applyBorder="1"/>
    <xf numFmtId="0" fontId="38" fillId="0" borderId="3" xfId="3" applyFont="1" applyBorder="1" applyAlignment="1">
      <alignment vertical="center" wrapText="1"/>
    </xf>
    <xf numFmtId="0" fontId="38" fillId="0" borderId="3" xfId="3" applyFont="1" applyBorder="1"/>
    <xf numFmtId="0" fontId="38" fillId="0" borderId="3" xfId="3" applyFont="1" applyBorder="1" applyAlignment="1">
      <alignment horizontal="left" vertical="center"/>
    </xf>
    <xf numFmtId="0" fontId="42" fillId="11" borderId="3" xfId="0" applyFont="1" applyFill="1" applyBorder="1"/>
    <xf numFmtId="0" fontId="25" fillId="11" borderId="3" xfId="0" applyFont="1" applyFill="1" applyBorder="1"/>
    <xf numFmtId="0" fontId="21" fillId="11" borderId="3" xfId="0" applyFont="1" applyFill="1" applyBorder="1" applyAlignment="1">
      <alignment horizontal="center"/>
    </xf>
    <xf numFmtId="0" fontId="43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vertical="center" wrapText="1"/>
    </xf>
    <xf numFmtId="0" fontId="48" fillId="11" borderId="3" xfId="0" applyFont="1" applyFill="1" applyBorder="1" applyAlignment="1">
      <alignment vertical="center" wrapText="1"/>
    </xf>
    <xf numFmtId="0" fontId="25" fillId="11" borderId="3" xfId="0" applyFont="1" applyFill="1" applyBorder="1" applyAlignment="1">
      <alignment horizontal="center"/>
    </xf>
    <xf numFmtId="0" fontId="43" fillId="11" borderId="3" xfId="0" applyFont="1" applyFill="1" applyBorder="1" applyAlignment="1">
      <alignment horizontal="left"/>
    </xf>
    <xf numFmtId="0" fontId="8" fillId="11" borderId="3" xfId="2" applyFont="1" applyFill="1" applyBorder="1" applyAlignment="1">
      <alignment horizontal="center"/>
    </xf>
    <xf numFmtId="0" fontId="0" fillId="0" borderId="3" xfId="3" applyFont="1" applyBorder="1" applyAlignment="1">
      <alignment vertical="center" wrapText="1"/>
    </xf>
    <xf numFmtId="0" fontId="0" fillId="0" borderId="3" xfId="3" applyFont="1" applyBorder="1"/>
    <xf numFmtId="0" fontId="36" fillId="13" borderId="3" xfId="0" applyFont="1" applyFill="1" applyBorder="1"/>
    <xf numFmtId="0" fontId="5" fillId="0" borderId="0" xfId="2" applyFont="1" applyFill="1" applyBorder="1" applyAlignment="1">
      <alignment horizontal="center"/>
    </xf>
    <xf numFmtId="164" fontId="32" fillId="0" borderId="16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2" applyFont="1" applyAlignment="1">
      <alignment horizontal="right" wrapText="1"/>
    </xf>
    <xf numFmtId="0" fontId="0" fillId="0" borderId="0" xfId="0" applyAlignment="1"/>
    <xf numFmtId="0" fontId="30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0" xfId="2" applyFont="1" applyFill="1" applyAlignment="1">
      <alignment horizontal="right"/>
    </xf>
    <xf numFmtId="0" fontId="26" fillId="0" borderId="0" xfId="0" applyFont="1" applyAlignment="1">
      <alignment horizontal="right"/>
    </xf>
    <xf numFmtId="0" fontId="37" fillId="0" borderId="0" xfId="2" applyFont="1" applyFill="1" applyBorder="1" applyAlignment="1">
      <alignment horizontal="left" vertical="top" wrapText="1"/>
    </xf>
    <xf numFmtId="0" fontId="8" fillId="0" borderId="0" xfId="2" applyFont="1" applyAlignment="1">
      <alignment horizontal="right" wrapText="1"/>
    </xf>
    <xf numFmtId="0" fontId="20" fillId="0" borderId="3" xfId="0" applyFont="1" applyFill="1" applyBorder="1" applyAlignment="1">
      <alignment horizontal="center"/>
    </xf>
    <xf numFmtId="0" fontId="0" fillId="16" borderId="3" xfId="3" applyFont="1" applyFill="1" applyBorder="1" applyAlignment="1">
      <alignment vertical="center" wrapText="1"/>
    </xf>
    <xf numFmtId="0" fontId="45" fillId="16" borderId="3" xfId="0" applyFont="1" applyFill="1" applyBorder="1"/>
    <xf numFmtId="0" fontId="21" fillId="16" borderId="3" xfId="0" applyFont="1" applyFill="1" applyBorder="1" applyAlignment="1">
      <alignment horizontal="center"/>
    </xf>
  </cellXfs>
  <cellStyles count="5">
    <cellStyle name="Followed Hyperlink" xfId="4" builtinId="9" hidden="1"/>
    <cellStyle name="Hyperlink" xfId="3" builtinId="8"/>
    <cellStyle name="Normal" xfId="0" builtinId="0"/>
    <cellStyle name="Normal 2" xfId="1"/>
    <cellStyle name="Normal 3" xfId="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9</xdr:col>
      <xdr:colOff>258774</xdr:colOff>
      <xdr:row>35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5564199" cy="66865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0991" TargetMode="External"/><Relationship Id="rId13" Type="http://schemas.openxmlformats.org/officeDocument/2006/relationships/hyperlink" Target="http://catalog.sdstate.edu/preview_course_nopop.php?catoid=22&amp;coid=73425" TargetMode="External"/><Relationship Id="rId18" Type="http://schemas.openxmlformats.org/officeDocument/2006/relationships/hyperlink" Target="https://sdstate.acalogadmin.com/preview/preview_program.php?catoid=22&amp;progoid=3969&amp;preview" TargetMode="External"/><Relationship Id="rId26" Type="http://schemas.openxmlformats.org/officeDocument/2006/relationships/hyperlink" Target="http://catalog.sdstate.edu/preview_program.php?catoid=22&amp;poid=3969&amp;returnto=1921" TargetMode="External"/><Relationship Id="rId3" Type="http://schemas.openxmlformats.org/officeDocument/2006/relationships/hyperlink" Target="http://catalog.sdstate.edu/preview_course_nopop.php?catoid=22&amp;coid=73550" TargetMode="External"/><Relationship Id="rId21" Type="http://schemas.openxmlformats.org/officeDocument/2006/relationships/hyperlink" Target="http://catalog.sdstate.edu/preview_program.php?catoid=22&amp;poid=3969&amp;returnto=1921" TargetMode="External"/><Relationship Id="rId34" Type="http://schemas.openxmlformats.org/officeDocument/2006/relationships/hyperlink" Target="http://catalog.sdstate.edu/preview_course_nopop.php?catoid=22&amp;coid=71001" TargetMode="External"/><Relationship Id="rId7" Type="http://schemas.openxmlformats.org/officeDocument/2006/relationships/hyperlink" Target="http://catalog.sdstate.edu/preview_course_nopop.php?catoid=22&amp;coid=73421" TargetMode="External"/><Relationship Id="rId12" Type="http://schemas.openxmlformats.org/officeDocument/2006/relationships/hyperlink" Target="http://catalog.sdstate.edu/preview_course_nopop.php?catoid=22&amp;coid=73424" TargetMode="External"/><Relationship Id="rId17" Type="http://schemas.openxmlformats.org/officeDocument/2006/relationships/hyperlink" Target="https://sdstate.acalogadmin.com/preview/preview_program.php?catoid=22&amp;progoid=3969&amp;preview" TargetMode="External"/><Relationship Id="rId25" Type="http://schemas.openxmlformats.org/officeDocument/2006/relationships/hyperlink" Target="http://catalog.sdstate.edu/preview_program.php?catoid=22&amp;poid=3969&amp;returnto=1921" TargetMode="External"/><Relationship Id="rId33" Type="http://schemas.openxmlformats.org/officeDocument/2006/relationships/hyperlink" Target="http://catalog.sdstate.edu/preview_course_nopop.php?catoid=22&amp;coid=71000" TargetMode="External"/><Relationship Id="rId38" Type="http://schemas.openxmlformats.org/officeDocument/2006/relationships/hyperlink" Target="http://catalog.sdstate.edu/preview_course_nopop.php?catoid=22&amp;coid=73426" TargetMode="External"/><Relationship Id="rId2" Type="http://schemas.openxmlformats.org/officeDocument/2006/relationships/hyperlink" Target="http://catalog.sdstate.edu/preview_course_nopop.php?catoid=22&amp;coid=70771" TargetMode="External"/><Relationship Id="rId16" Type="http://schemas.openxmlformats.org/officeDocument/2006/relationships/hyperlink" Target="https://sdstate.acalogadmin.com/preview/preview_program.php?catoid=22&amp;progoid=3969&amp;preview" TargetMode="External"/><Relationship Id="rId20" Type="http://schemas.openxmlformats.org/officeDocument/2006/relationships/hyperlink" Target="http://catalog.sdstate.edu/preview_program.php?catoid=22&amp;poid=3969&amp;returnto=1921" TargetMode="External"/><Relationship Id="rId29" Type="http://schemas.openxmlformats.org/officeDocument/2006/relationships/hyperlink" Target="http://catalog.sdstate.edu/preview_program.php?catoid=22&amp;poid=3969&amp;returnto=1921" TargetMode="External"/><Relationship Id="rId1" Type="http://schemas.openxmlformats.org/officeDocument/2006/relationships/hyperlink" Target="http://catalog.sdstate.edu/preview_course_nopop.php?catoid=22&amp;coid=70770" TargetMode="External"/><Relationship Id="rId6" Type="http://schemas.openxmlformats.org/officeDocument/2006/relationships/hyperlink" Target="http://catalog.sdstate.edu/preview_course_nopop.php?catoid=22&amp;coid=70988" TargetMode="External"/><Relationship Id="rId11" Type="http://schemas.openxmlformats.org/officeDocument/2006/relationships/hyperlink" Target="http://catalog.sdstate.edu/preview_course_nopop.php?catoid=22&amp;coid=70994" TargetMode="External"/><Relationship Id="rId24" Type="http://schemas.openxmlformats.org/officeDocument/2006/relationships/hyperlink" Target="http://catalog.sdstate.edu/preview_program.php?catoid=22&amp;poid=3969&amp;returnto=1921" TargetMode="External"/><Relationship Id="rId32" Type="http://schemas.openxmlformats.org/officeDocument/2006/relationships/hyperlink" Target="http://catalog.sdstate.edu/preview_program.php?catoid=22&amp;poid=3969&amp;returnto=1921" TargetMode="External"/><Relationship Id="rId37" Type="http://schemas.openxmlformats.org/officeDocument/2006/relationships/hyperlink" Target="http://catalog.sdstate.edu/preview_program.php?catoid=22&amp;poid=3969&amp;returnto=1921" TargetMode="External"/><Relationship Id="rId5" Type="http://schemas.openxmlformats.org/officeDocument/2006/relationships/hyperlink" Target="http://catalog.sdstate.edu/preview_course_nopop.php?catoid=22&amp;coid=70987" TargetMode="External"/><Relationship Id="rId15" Type="http://schemas.openxmlformats.org/officeDocument/2006/relationships/hyperlink" Target="https://sdstate.acalogadmin.com/preview/preview_program.php?catoid=22&amp;progoid=3969&amp;preview" TargetMode="External"/><Relationship Id="rId23" Type="http://schemas.openxmlformats.org/officeDocument/2006/relationships/hyperlink" Target="http://catalog.sdstate.edu/preview_program.php?catoid=22&amp;poid=3969&amp;returnto=1921" TargetMode="External"/><Relationship Id="rId28" Type="http://schemas.openxmlformats.org/officeDocument/2006/relationships/hyperlink" Target="http://catalog.sdstate.edu/preview_program.php?catoid=22&amp;poid=3969&amp;returnto=1921" TargetMode="External"/><Relationship Id="rId36" Type="http://schemas.openxmlformats.org/officeDocument/2006/relationships/hyperlink" Target="http://catalog.sdstate.edu/preview_course_nopop.php?catoid=22&amp;coid=71007" TargetMode="External"/><Relationship Id="rId10" Type="http://schemas.openxmlformats.org/officeDocument/2006/relationships/hyperlink" Target="http://catalog.sdstate.edu/preview_course_nopop.php?catoid=22&amp;coid=73423" TargetMode="External"/><Relationship Id="rId19" Type="http://schemas.openxmlformats.org/officeDocument/2006/relationships/hyperlink" Target="https://sdstate.acalogadmin.com/preview/preview_course.php?catoid=22&amp;coid=70986" TargetMode="External"/><Relationship Id="rId31" Type="http://schemas.openxmlformats.org/officeDocument/2006/relationships/hyperlink" Target="http://catalog.sdstate.edu/preview_program.php?catoid=22&amp;poid=3969&amp;returnto=1921" TargetMode="External"/><Relationship Id="rId4" Type="http://schemas.openxmlformats.org/officeDocument/2006/relationships/hyperlink" Target="http://catalog.sdstate.edu/preview_course_nopop.php?catoid=22&amp;coid=70984" TargetMode="External"/><Relationship Id="rId9" Type="http://schemas.openxmlformats.org/officeDocument/2006/relationships/hyperlink" Target="http://catalog.sdstate.edu/preview_course_nopop.php?catoid=22&amp;coid=73422" TargetMode="External"/><Relationship Id="rId14" Type="http://schemas.openxmlformats.org/officeDocument/2006/relationships/hyperlink" Target="http://catalog.sdstate.edu/preview_course_nopop.php?catoid=22&amp;coid=70999" TargetMode="External"/><Relationship Id="rId22" Type="http://schemas.openxmlformats.org/officeDocument/2006/relationships/hyperlink" Target="http://catalog.sdstate.edu/preview_program.php?catoid=22&amp;poid=3969&amp;returnto=1921" TargetMode="External"/><Relationship Id="rId27" Type="http://schemas.openxmlformats.org/officeDocument/2006/relationships/hyperlink" Target="http://catalog.sdstate.edu/preview_program.php?catoid=22&amp;poid=3969&amp;returnto=1921" TargetMode="External"/><Relationship Id="rId30" Type="http://schemas.openxmlformats.org/officeDocument/2006/relationships/hyperlink" Target="http://catalog.sdstate.edu/preview_program.php?catoid=22&amp;poid=3969&amp;returnto=1921" TargetMode="External"/><Relationship Id="rId35" Type="http://schemas.openxmlformats.org/officeDocument/2006/relationships/hyperlink" Target="http://catalog.sdstate.edu/preview_course_nopop.php?catoid=22&amp;coid=710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U82"/>
  <sheetViews>
    <sheetView topLeftCell="A61" zoomScale="125" zoomScaleNormal="125" zoomScalePageLayoutView="125" workbookViewId="0">
      <selection activeCell="R47" sqref="R47"/>
    </sheetView>
  </sheetViews>
  <sheetFormatPr defaultColWidth="9.140625" defaultRowHeight="18" customHeight="1" x14ac:dyDescent="0.2"/>
  <cols>
    <col min="1" max="1" width="11.28515625" style="3" customWidth="1"/>
    <col min="2" max="2" width="28.28515625" style="3" customWidth="1"/>
    <col min="3" max="3" width="24" style="3" customWidth="1"/>
    <col min="4" max="6" width="4.7109375" style="1" customWidth="1"/>
    <col min="7" max="7" width="2.140625" style="1" customWidth="1"/>
    <col min="8" max="8" width="12.140625" style="3" customWidth="1"/>
    <col min="9" max="9" width="28.28515625" style="3" customWidth="1"/>
    <col min="10" max="10" width="16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5" s="78" customFormat="1" ht="18" customHeight="1" thickBot="1" x14ac:dyDescent="0.3">
      <c r="A2" s="73" t="s">
        <v>0</v>
      </c>
      <c r="B2" s="74"/>
      <c r="C2" s="74"/>
      <c r="D2" s="208" t="s">
        <v>40</v>
      </c>
      <c r="E2" s="209"/>
      <c r="F2" s="209"/>
      <c r="G2" s="209"/>
      <c r="H2" s="75"/>
      <c r="I2" s="215" t="s">
        <v>41</v>
      </c>
      <c r="J2" s="215"/>
      <c r="K2" s="210"/>
      <c r="L2" s="211"/>
      <c r="M2" s="211"/>
      <c r="N2" s="77"/>
    </row>
    <row r="3" spans="1:15" s="78" customFormat="1" ht="18" customHeight="1" thickBot="1" x14ac:dyDescent="0.3">
      <c r="A3" s="73" t="s">
        <v>1</v>
      </c>
      <c r="B3" s="74"/>
      <c r="C3" s="74"/>
      <c r="D3" s="212" t="s">
        <v>42</v>
      </c>
      <c r="E3" s="213"/>
      <c r="F3" s="213"/>
      <c r="G3" s="213"/>
      <c r="H3" s="79">
        <v>2</v>
      </c>
      <c r="I3" s="80"/>
      <c r="J3" s="76" t="s">
        <v>43</v>
      </c>
      <c r="K3" s="205">
        <f ca="1">NOW()</f>
        <v>41435.55656863426</v>
      </c>
      <c r="L3" s="205"/>
      <c r="M3" s="205"/>
      <c r="N3" s="77"/>
    </row>
    <row r="4" spans="1:15" ht="18" customHeight="1" x14ac:dyDescent="0.2">
      <c r="A4" s="4"/>
      <c r="E4" s="5"/>
      <c r="G4" s="3"/>
    </row>
    <row r="5" spans="1:15" ht="18" customHeight="1" x14ac:dyDescent="0.2">
      <c r="A5" s="6" t="s">
        <v>109</v>
      </c>
      <c r="B5" s="7"/>
      <c r="C5" s="83" t="s">
        <v>120</v>
      </c>
      <c r="D5" s="8" t="s">
        <v>18</v>
      </c>
      <c r="E5" s="8" t="s">
        <v>17</v>
      </c>
      <c r="F5" s="8" t="s">
        <v>2</v>
      </c>
      <c r="G5" s="9"/>
      <c r="H5" s="6" t="s">
        <v>178</v>
      </c>
      <c r="I5" s="6"/>
      <c r="J5" s="83" t="s">
        <v>120</v>
      </c>
      <c r="K5" s="8" t="s">
        <v>18</v>
      </c>
      <c r="L5" s="8" t="s">
        <v>17</v>
      </c>
      <c r="M5" s="143" t="s">
        <v>2</v>
      </c>
      <c r="N5" s="9"/>
    </row>
    <row r="6" spans="1:15" ht="18" customHeight="1" x14ac:dyDescent="0.2">
      <c r="A6" s="117" t="s">
        <v>46</v>
      </c>
      <c r="B6" s="117" t="s">
        <v>23</v>
      </c>
      <c r="C6" s="11"/>
      <c r="D6" s="10">
        <v>2</v>
      </c>
      <c r="E6" s="10"/>
      <c r="F6" s="10"/>
      <c r="H6" s="105" t="s">
        <v>52</v>
      </c>
      <c r="I6" s="103" t="s">
        <v>96</v>
      </c>
      <c r="J6" s="135" t="s">
        <v>59</v>
      </c>
      <c r="K6" s="10">
        <v>4</v>
      </c>
      <c r="L6" s="10"/>
      <c r="M6" s="10"/>
      <c r="N6" s="5"/>
    </row>
    <row r="7" spans="1:15" ht="18" customHeight="1" x14ac:dyDescent="0.2">
      <c r="A7" s="88" t="s">
        <v>24</v>
      </c>
      <c r="B7" s="88" t="s">
        <v>25</v>
      </c>
      <c r="C7" s="11" t="s">
        <v>90</v>
      </c>
      <c r="D7" s="10">
        <v>3</v>
      </c>
      <c r="E7" s="10"/>
      <c r="F7" s="10"/>
      <c r="H7" s="88" t="s">
        <v>27</v>
      </c>
      <c r="I7" s="88" t="s">
        <v>28</v>
      </c>
      <c r="J7" s="11" t="s">
        <v>90</v>
      </c>
      <c r="K7" s="10">
        <v>3</v>
      </c>
      <c r="L7" s="10"/>
      <c r="M7" s="10"/>
    </row>
    <row r="8" spans="1:15" ht="24" customHeight="1" x14ac:dyDescent="0.2">
      <c r="A8" s="88" t="s">
        <v>121</v>
      </c>
      <c r="B8" s="88" t="s">
        <v>122</v>
      </c>
      <c r="C8" s="97" t="s">
        <v>89</v>
      </c>
      <c r="D8" s="10">
        <v>5</v>
      </c>
      <c r="E8" s="10"/>
      <c r="F8" s="10"/>
      <c r="H8" s="88" t="s">
        <v>48</v>
      </c>
      <c r="I8" s="164" t="s">
        <v>118</v>
      </c>
      <c r="J8" s="97" t="s">
        <v>47</v>
      </c>
      <c r="K8" s="10">
        <v>4</v>
      </c>
      <c r="L8" s="10"/>
      <c r="M8" s="10"/>
    </row>
    <row r="9" spans="1:15" ht="18" customHeight="1" x14ac:dyDescent="0.2">
      <c r="A9" s="88" t="s">
        <v>47</v>
      </c>
      <c r="B9" s="141" t="s">
        <v>107</v>
      </c>
      <c r="C9" s="140"/>
      <c r="D9" s="10">
        <v>4</v>
      </c>
      <c r="E9" s="10"/>
      <c r="F9" s="10"/>
      <c r="G9" s="31"/>
      <c r="H9" s="203" t="s">
        <v>72</v>
      </c>
      <c r="I9" s="104" t="s">
        <v>73</v>
      </c>
      <c r="J9" s="136" t="s">
        <v>70</v>
      </c>
      <c r="K9" s="10">
        <v>3</v>
      </c>
      <c r="L9" s="10"/>
      <c r="M9" s="10"/>
    </row>
    <row r="10" spans="1:15" ht="18" customHeight="1" x14ac:dyDescent="0.2">
      <c r="A10" s="99" t="s">
        <v>70</v>
      </c>
      <c r="B10" s="99" t="s">
        <v>71</v>
      </c>
      <c r="C10" s="11"/>
      <c r="D10" s="10">
        <v>3</v>
      </c>
      <c r="E10" s="10"/>
      <c r="F10" s="10"/>
      <c r="G10" s="31"/>
      <c r="H10" s="163"/>
      <c r="I10" s="106"/>
      <c r="J10" s="137"/>
      <c r="K10" s="14"/>
      <c r="L10" s="10"/>
      <c r="M10" s="10"/>
    </row>
    <row r="11" spans="1:15" ht="18" customHeight="1" x14ac:dyDescent="0.2">
      <c r="A11" s="17"/>
      <c r="B11" s="94"/>
      <c r="C11" s="27"/>
      <c r="D11" s="19">
        <f>SUM(D6:D10)</f>
        <v>17</v>
      </c>
      <c r="E11" s="93"/>
      <c r="F11" s="33"/>
      <c r="H11" s="2"/>
      <c r="I11" s="2"/>
      <c r="J11" s="138"/>
      <c r="K11" s="19">
        <f>SUM(K6:K10)</f>
        <v>14</v>
      </c>
      <c r="L11" s="93"/>
      <c r="M11" s="33"/>
    </row>
    <row r="12" spans="1:15" ht="18" customHeight="1" x14ac:dyDescent="0.2">
      <c r="C12" s="15"/>
      <c r="D12" s="3"/>
      <c r="E12" s="3"/>
      <c r="F12" s="3"/>
      <c r="J12" s="15"/>
      <c r="K12" s="132"/>
      <c r="L12" s="3"/>
      <c r="M12" s="3"/>
    </row>
    <row r="13" spans="1:15" ht="18" customHeight="1" x14ac:dyDescent="0.2">
      <c r="A13" s="6" t="s">
        <v>110</v>
      </c>
      <c r="B13" s="7"/>
      <c r="C13" s="139"/>
      <c r="D13" s="22"/>
      <c r="E13" s="22"/>
      <c r="F13" s="22"/>
      <c r="G13" s="23"/>
      <c r="H13" s="6" t="s">
        <v>179</v>
      </c>
      <c r="I13" s="7"/>
      <c r="J13" s="139"/>
      <c r="K13" s="22"/>
      <c r="L13" s="22"/>
      <c r="M13" s="22"/>
    </row>
    <row r="14" spans="1:15" ht="18" customHeight="1" x14ac:dyDescent="0.2">
      <c r="A14" s="90" t="s">
        <v>83</v>
      </c>
      <c r="B14" s="87" t="s">
        <v>84</v>
      </c>
      <c r="C14" s="97" t="s">
        <v>27</v>
      </c>
      <c r="D14" s="10">
        <v>3</v>
      </c>
      <c r="E14" s="10"/>
      <c r="F14" s="10"/>
      <c r="H14" s="88" t="s">
        <v>45</v>
      </c>
      <c r="I14" s="88" t="s">
        <v>91</v>
      </c>
      <c r="J14" s="91" t="s">
        <v>92</v>
      </c>
      <c r="K14" s="10">
        <v>3</v>
      </c>
      <c r="L14" s="10"/>
      <c r="M14" s="10"/>
      <c r="N14" s="3"/>
    </row>
    <row r="15" spans="1:15" ht="18" customHeight="1" x14ac:dyDescent="0.2">
      <c r="A15" s="88" t="s">
        <v>45</v>
      </c>
      <c r="B15" s="88" t="s">
        <v>88</v>
      </c>
      <c r="C15" s="91" t="s">
        <v>92</v>
      </c>
      <c r="D15" s="10">
        <v>3</v>
      </c>
      <c r="E15" s="10"/>
      <c r="F15" s="10"/>
      <c r="H15" s="89" t="s">
        <v>26</v>
      </c>
      <c r="I15" s="92" t="s">
        <v>93</v>
      </c>
      <c r="J15" s="91" t="s">
        <v>92</v>
      </c>
      <c r="K15" s="10">
        <v>3</v>
      </c>
      <c r="L15" s="10"/>
      <c r="M15" s="10"/>
    </row>
    <row r="16" spans="1:15" ht="18" customHeight="1" x14ac:dyDescent="0.2">
      <c r="A16" s="88" t="s">
        <v>26</v>
      </c>
      <c r="B16" s="88" t="s">
        <v>87</v>
      </c>
      <c r="C16" s="91" t="s">
        <v>92</v>
      </c>
      <c r="D16" s="10">
        <v>3</v>
      </c>
      <c r="E16" s="10"/>
      <c r="F16" s="10"/>
      <c r="H16" s="101" t="s">
        <v>69</v>
      </c>
      <c r="I16" s="107" t="s">
        <v>74</v>
      </c>
      <c r="J16" s="97" t="s">
        <v>52</v>
      </c>
      <c r="K16" s="14">
        <v>3</v>
      </c>
      <c r="L16" s="10"/>
      <c r="M16" s="10"/>
      <c r="N16" s="3"/>
      <c r="O16" s="3"/>
    </row>
    <row r="17" spans="1:17" ht="22.35" customHeight="1" x14ac:dyDescent="0.2">
      <c r="A17" s="101" t="s">
        <v>50</v>
      </c>
      <c r="B17" s="102" t="s">
        <v>51</v>
      </c>
      <c r="C17" s="97" t="s">
        <v>48</v>
      </c>
      <c r="D17" s="10">
        <v>4</v>
      </c>
      <c r="E17" s="10"/>
      <c r="F17" s="10"/>
      <c r="H17" s="101" t="s">
        <v>53</v>
      </c>
      <c r="I17" s="107" t="s">
        <v>54</v>
      </c>
      <c r="J17" s="97" t="s">
        <v>50</v>
      </c>
      <c r="K17" s="14">
        <v>2</v>
      </c>
      <c r="L17" s="10"/>
      <c r="M17" s="10"/>
      <c r="N17" s="3"/>
      <c r="O17" s="3"/>
    </row>
    <row r="18" spans="1:17" ht="18" customHeight="1" x14ac:dyDescent="0.2">
      <c r="A18" s="98" t="s">
        <v>101</v>
      </c>
      <c r="B18" s="101"/>
      <c r="C18" s="142" t="s">
        <v>106</v>
      </c>
      <c r="D18" s="10">
        <v>3</v>
      </c>
      <c r="E18" s="10"/>
      <c r="F18" s="10"/>
      <c r="H18" s="98" t="s">
        <v>101</v>
      </c>
      <c r="I18" s="100"/>
      <c r="J18" s="11"/>
      <c r="K18" s="14">
        <v>4</v>
      </c>
      <c r="L18" s="10"/>
      <c r="M18" s="10"/>
      <c r="N18" s="3"/>
      <c r="O18" s="3"/>
    </row>
    <row r="19" spans="1:17" ht="18" customHeight="1" x14ac:dyDescent="0.2">
      <c r="A19" s="214" t="s">
        <v>105</v>
      </c>
      <c r="B19" s="214"/>
      <c r="C19" s="214"/>
      <c r="D19" s="19">
        <f>SUM(D14:D18)</f>
        <v>16</v>
      </c>
      <c r="G19" s="25"/>
      <c r="H19" s="26"/>
      <c r="I19" s="26"/>
      <c r="J19" s="27"/>
      <c r="K19" s="19">
        <f>SUM(K14:K18)</f>
        <v>15</v>
      </c>
      <c r="L19" s="16"/>
      <c r="M19" s="28"/>
    </row>
    <row r="20" spans="1:17" ht="18" customHeight="1" x14ac:dyDescent="0.2">
      <c r="A20" s="214"/>
      <c r="B20" s="214"/>
      <c r="C20" s="214"/>
      <c r="D20" s="3"/>
      <c r="E20" s="3"/>
      <c r="F20" s="3"/>
      <c r="H20" s="20"/>
      <c r="J20" s="15"/>
      <c r="K20" s="3"/>
      <c r="L20" s="3"/>
      <c r="M20" s="3"/>
    </row>
    <row r="21" spans="1:17" ht="18" customHeight="1" x14ac:dyDescent="0.2">
      <c r="A21" s="6" t="s">
        <v>111</v>
      </c>
      <c r="B21" s="7"/>
      <c r="C21" s="21"/>
      <c r="D21" s="22"/>
      <c r="E21" s="22"/>
      <c r="F21" s="22"/>
      <c r="H21" s="29" t="s">
        <v>180</v>
      </c>
      <c r="I21" s="7"/>
      <c r="J21" s="139"/>
      <c r="K21" s="22"/>
    </row>
    <row r="22" spans="1:17" ht="18" customHeight="1" x14ac:dyDescent="0.2">
      <c r="A22" s="99" t="s">
        <v>95</v>
      </c>
      <c r="B22" s="109" t="s">
        <v>97</v>
      </c>
      <c r="C22" s="91"/>
      <c r="D22" s="10">
        <v>2</v>
      </c>
      <c r="E22" s="10"/>
      <c r="F22" s="10"/>
      <c r="H22" s="102" t="s">
        <v>75</v>
      </c>
      <c r="I22" s="102" t="s">
        <v>76</v>
      </c>
      <c r="J22" s="97" t="s">
        <v>55</v>
      </c>
      <c r="K22" s="10">
        <v>3</v>
      </c>
      <c r="L22" s="12"/>
      <c r="M22" s="12"/>
      <c r="N22" s="2"/>
    </row>
    <row r="23" spans="1:17" ht="18" customHeight="1" x14ac:dyDescent="0.2">
      <c r="A23" s="99" t="s">
        <v>94</v>
      </c>
      <c r="B23" s="109" t="s">
        <v>98</v>
      </c>
      <c r="C23" s="91"/>
      <c r="D23" s="10">
        <v>3</v>
      </c>
      <c r="E23" s="10"/>
      <c r="F23" s="10"/>
      <c r="H23" s="102" t="s">
        <v>61</v>
      </c>
      <c r="I23" s="102" t="s">
        <v>62</v>
      </c>
      <c r="J23" s="97" t="s">
        <v>55</v>
      </c>
      <c r="K23" s="10">
        <v>1</v>
      </c>
      <c r="L23" s="12"/>
      <c r="M23" s="12"/>
      <c r="Q23" s="2"/>
    </row>
    <row r="24" spans="1:17" ht="18" customHeight="1" x14ac:dyDescent="0.2">
      <c r="A24" s="101" t="s">
        <v>55</v>
      </c>
      <c r="B24" s="107" t="s">
        <v>56</v>
      </c>
      <c r="C24" s="84" t="s">
        <v>57</v>
      </c>
      <c r="D24" s="10">
        <v>3</v>
      </c>
      <c r="E24" s="10"/>
      <c r="F24" s="10"/>
      <c r="H24" s="102" t="s">
        <v>63</v>
      </c>
      <c r="I24" s="102" t="s">
        <v>64</v>
      </c>
      <c r="J24" s="165"/>
      <c r="K24" s="10">
        <v>3</v>
      </c>
      <c r="L24" s="12"/>
      <c r="M24" s="12"/>
    </row>
    <row r="25" spans="1:17" ht="18" customHeight="1" x14ac:dyDescent="0.2">
      <c r="A25" s="98" t="s">
        <v>101</v>
      </c>
      <c r="B25" s="100"/>
      <c r="C25" s="24"/>
      <c r="D25" s="10">
        <v>3</v>
      </c>
      <c r="E25" s="10"/>
      <c r="F25" s="10"/>
      <c r="G25" s="31"/>
      <c r="H25" s="101" t="s">
        <v>104</v>
      </c>
      <c r="I25" s="167"/>
      <c r="J25" s="133"/>
      <c r="K25" s="10">
        <v>3</v>
      </c>
      <c r="L25" s="12"/>
      <c r="M25" s="12"/>
    </row>
    <row r="26" spans="1:17" ht="18" customHeight="1" x14ac:dyDescent="0.2">
      <c r="A26" s="101" t="s">
        <v>58</v>
      </c>
      <c r="B26" s="101" t="s">
        <v>67</v>
      </c>
      <c r="C26" s="60" t="s">
        <v>60</v>
      </c>
      <c r="D26" s="10">
        <v>4</v>
      </c>
      <c r="E26" s="10"/>
      <c r="F26" s="10"/>
      <c r="G26" s="31"/>
      <c r="H26" s="102" t="s">
        <v>65</v>
      </c>
      <c r="I26" s="102" t="s">
        <v>66</v>
      </c>
      <c r="J26" s="166" t="s">
        <v>58</v>
      </c>
      <c r="K26" s="96">
        <v>4</v>
      </c>
      <c r="L26" s="12"/>
      <c r="M26" s="12"/>
      <c r="O26" s="1"/>
      <c r="P26" s="2"/>
    </row>
    <row r="27" spans="1:17" ht="18" customHeight="1" x14ac:dyDescent="0.2">
      <c r="A27" s="17"/>
      <c r="B27" s="32"/>
      <c r="C27" s="18"/>
      <c r="D27" s="19">
        <f>SUM(D22:D26)</f>
        <v>15</v>
      </c>
      <c r="F27" s="33"/>
      <c r="J27" s="27"/>
      <c r="K27" s="19">
        <f>SUM(K22:K26)</f>
        <v>14</v>
      </c>
    </row>
    <row r="28" spans="1:17" ht="18" customHeight="1" x14ac:dyDescent="0.2">
      <c r="A28" s="20"/>
      <c r="B28" s="20"/>
      <c r="D28" s="3"/>
      <c r="E28" s="3"/>
      <c r="F28" s="3"/>
      <c r="H28" s="1"/>
      <c r="I28" s="1"/>
      <c r="J28" s="16"/>
      <c r="K28" s="3"/>
    </row>
    <row r="29" spans="1:17" ht="18" customHeight="1" x14ac:dyDescent="0.2">
      <c r="A29" s="29" t="s">
        <v>112</v>
      </c>
      <c r="B29" s="106"/>
      <c r="C29" s="21"/>
      <c r="D29" s="22"/>
      <c r="E29" s="22"/>
      <c r="F29" s="22"/>
      <c r="H29" s="6" t="s">
        <v>181</v>
      </c>
      <c r="I29" s="7"/>
      <c r="J29" s="139"/>
      <c r="K29" s="22"/>
      <c r="L29" s="22"/>
      <c r="M29" s="22"/>
    </row>
    <row r="30" spans="1:17" ht="18" customHeight="1" x14ac:dyDescent="0.2">
      <c r="A30" s="102" t="s">
        <v>77</v>
      </c>
      <c r="B30" s="102" t="s">
        <v>78</v>
      </c>
      <c r="C30" s="97" t="s">
        <v>79</v>
      </c>
      <c r="D30" s="14">
        <v>4</v>
      </c>
      <c r="E30" s="10"/>
      <c r="F30" s="10"/>
      <c r="H30" s="101" t="s">
        <v>104</v>
      </c>
      <c r="I30" s="100"/>
      <c r="J30" s="11"/>
      <c r="K30" s="10">
        <v>4</v>
      </c>
      <c r="L30" s="12"/>
      <c r="M30" s="12"/>
      <c r="N30" s="25"/>
    </row>
    <row r="31" spans="1:17" ht="18" customHeight="1" x14ac:dyDescent="0.2">
      <c r="A31" s="101" t="s">
        <v>104</v>
      </c>
      <c r="B31" s="101"/>
      <c r="C31" s="133"/>
      <c r="D31" s="10">
        <v>3</v>
      </c>
      <c r="E31" s="12"/>
      <c r="F31" s="12"/>
      <c r="H31" s="13" t="s">
        <v>100</v>
      </c>
      <c r="I31" s="13"/>
      <c r="J31" s="11"/>
      <c r="K31" s="10">
        <v>10</v>
      </c>
      <c r="L31" s="12"/>
      <c r="M31" s="12"/>
    </row>
    <row r="32" spans="1:17" ht="18" customHeight="1" x14ac:dyDescent="0.2">
      <c r="A32" s="86" t="s">
        <v>113</v>
      </c>
      <c r="B32" s="86"/>
      <c r="C32" s="134" t="s">
        <v>108</v>
      </c>
      <c r="D32" s="10">
        <v>3</v>
      </c>
      <c r="E32" s="10"/>
      <c r="F32" s="10"/>
      <c r="H32" s="13"/>
      <c r="I32" s="13"/>
      <c r="J32" s="24"/>
      <c r="K32" s="10"/>
      <c r="L32" s="12"/>
      <c r="M32" s="12"/>
    </row>
    <row r="33" spans="1:15" ht="18" customHeight="1" x14ac:dyDescent="0.2">
      <c r="A33" s="13" t="s">
        <v>100</v>
      </c>
      <c r="B33" s="13"/>
      <c r="D33" s="10">
        <v>5</v>
      </c>
      <c r="E33" s="12"/>
      <c r="F33" s="12"/>
      <c r="H33" s="13"/>
      <c r="I33" s="13"/>
      <c r="J33" s="24"/>
      <c r="K33" s="3"/>
      <c r="L33" s="12"/>
      <c r="M33" s="30"/>
      <c r="N33" s="3"/>
    </row>
    <row r="34" spans="1:15" ht="18" customHeight="1" x14ac:dyDescent="0.2">
      <c r="A34" s="95"/>
      <c r="B34" s="95"/>
      <c r="C34" s="114"/>
      <c r="D34" s="19">
        <f>SUM(D30:D33)</f>
        <v>15</v>
      </c>
      <c r="F34" s="33"/>
      <c r="G34" s="25"/>
      <c r="H34" s="34"/>
      <c r="I34" s="15"/>
      <c r="J34" s="15"/>
      <c r="K34" s="10">
        <f>SUM(K30:K32)</f>
        <v>14</v>
      </c>
      <c r="L34" s="16"/>
      <c r="M34" s="28"/>
    </row>
    <row r="35" spans="1:15" ht="18" customHeight="1" x14ac:dyDescent="0.25">
      <c r="A35" s="116" t="s">
        <v>19</v>
      </c>
      <c r="B35" s="113" t="s">
        <v>22</v>
      </c>
      <c r="C35" s="115" t="s">
        <v>99</v>
      </c>
      <c r="D35" s="35"/>
      <c r="E35" s="35"/>
      <c r="F35" s="35"/>
      <c r="J35" s="36" t="s">
        <v>4</v>
      </c>
      <c r="K35" s="19">
        <f>SUM(K34,D11,K11,D19,K19,K27,D27,D34)</f>
        <v>120</v>
      </c>
    </row>
    <row r="36" spans="1:15" ht="18" customHeight="1" x14ac:dyDescent="0.2">
      <c r="A36" s="156" t="s">
        <v>20</v>
      </c>
      <c r="B36" s="157" t="s">
        <v>21</v>
      </c>
      <c r="C36" s="158" t="s">
        <v>80</v>
      </c>
      <c r="J36" s="1"/>
      <c r="L36" s="2"/>
      <c r="M36" s="3"/>
      <c r="N36" s="3"/>
      <c r="O36" s="3"/>
    </row>
    <row r="37" spans="1:15" ht="18" customHeight="1" x14ac:dyDescent="0.25">
      <c r="A37" s="206" t="s">
        <v>3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5" s="37" customFormat="1" ht="18" customHeight="1" x14ac:dyDescent="0.25">
      <c r="A38" s="204" t="str">
        <f>A1</f>
        <v>Bachelor of Science in Biochemistry (Fall 2013)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5" s="42" customFormat="1" ht="18" customHeight="1" x14ac:dyDescent="0.2">
      <c r="A39" s="43" t="s">
        <v>29</v>
      </c>
      <c r="B39" s="43"/>
      <c r="C39" s="43"/>
      <c r="D39" s="45"/>
      <c r="E39" s="45"/>
      <c r="F39" s="46"/>
      <c r="G39" s="46"/>
      <c r="H39" s="44" t="s">
        <v>81</v>
      </c>
      <c r="I39" s="44"/>
      <c r="J39" s="44"/>
      <c r="K39" s="45"/>
      <c r="L39" s="45"/>
      <c r="M39" s="46"/>
      <c r="N39" s="40"/>
      <c r="O39" s="41"/>
    </row>
    <row r="40" spans="1:15" s="42" customFormat="1" ht="18" customHeight="1" x14ac:dyDescent="0.2">
      <c r="A40" s="47" t="s">
        <v>5</v>
      </c>
      <c r="B40" s="47" t="s">
        <v>30</v>
      </c>
      <c r="C40" s="47"/>
      <c r="D40" s="81">
        <f>SUM(D41:D42)</f>
        <v>6</v>
      </c>
      <c r="E40" s="82" t="s">
        <v>17</v>
      </c>
      <c r="F40" s="39" t="s">
        <v>44</v>
      </c>
      <c r="G40" s="40"/>
      <c r="H40" s="43" t="s">
        <v>82</v>
      </c>
      <c r="I40" s="55"/>
      <c r="J40" s="169"/>
      <c r="K40" s="168">
        <f>SUM(K41:K53)</f>
        <v>55</v>
      </c>
      <c r="L40" s="82" t="s">
        <v>17</v>
      </c>
      <c r="M40" s="39" t="s">
        <v>44</v>
      </c>
      <c r="N40" s="40"/>
      <c r="O40" s="41"/>
    </row>
    <row r="41" spans="1:15" s="42" customFormat="1" ht="18" customHeight="1" x14ac:dyDescent="0.2">
      <c r="A41" s="61" t="str">
        <f>H7</f>
        <v>ENGL 101</v>
      </c>
      <c r="B41" s="61" t="s">
        <v>117</v>
      </c>
      <c r="C41" s="63" t="str">
        <f>J7</f>
        <v>fall or spring</v>
      </c>
      <c r="D41" s="69">
        <f>K7</f>
        <v>3</v>
      </c>
      <c r="E41" s="69"/>
      <c r="F41" s="69"/>
      <c r="G41" s="40"/>
      <c r="H41" s="101" t="s">
        <v>50</v>
      </c>
      <c r="I41" s="102" t="s">
        <v>51</v>
      </c>
      <c r="J41" s="120" t="s">
        <v>48</v>
      </c>
      <c r="K41" s="118">
        <v>4</v>
      </c>
      <c r="L41" s="118"/>
      <c r="M41" s="118"/>
      <c r="N41" s="40"/>
      <c r="O41" s="41"/>
    </row>
    <row r="42" spans="1:15" s="42" customFormat="1" ht="18" customHeight="1" x14ac:dyDescent="0.2">
      <c r="A42" s="61" t="str">
        <f t="shared" ref="A42:D42" si="0">A14</f>
        <v>SGR #1</v>
      </c>
      <c r="B42" s="61" t="str">
        <f t="shared" si="0"/>
        <v>Written Communication</v>
      </c>
      <c r="C42" s="63" t="str">
        <f t="shared" si="0"/>
        <v>ENGL 101</v>
      </c>
      <c r="D42" s="69">
        <f t="shared" si="0"/>
        <v>3</v>
      </c>
      <c r="E42" s="69"/>
      <c r="F42" s="69"/>
      <c r="G42" s="40"/>
      <c r="H42" s="101" t="s">
        <v>53</v>
      </c>
      <c r="I42" s="107" t="s">
        <v>54</v>
      </c>
      <c r="J42" s="120" t="s">
        <v>50</v>
      </c>
      <c r="K42" s="119">
        <v>2</v>
      </c>
      <c r="L42" s="118"/>
      <c r="M42" s="118"/>
      <c r="N42" s="40"/>
      <c r="O42" s="41"/>
    </row>
    <row r="43" spans="1:15" s="42" customFormat="1" ht="18" customHeight="1" x14ac:dyDescent="0.2">
      <c r="C43" s="41"/>
      <c r="D43" s="40"/>
      <c r="E43" s="40"/>
      <c r="F43" s="40"/>
      <c r="G43" s="40"/>
      <c r="H43" s="102" t="s">
        <v>77</v>
      </c>
      <c r="I43" s="102" t="s">
        <v>78</v>
      </c>
      <c r="J43" s="120" t="s">
        <v>79</v>
      </c>
      <c r="K43" s="119">
        <v>4</v>
      </c>
      <c r="L43" s="118"/>
      <c r="M43" s="118"/>
      <c r="N43" s="40"/>
      <c r="O43" s="41"/>
    </row>
    <row r="44" spans="1:15" s="42" customFormat="1" ht="18" customHeight="1" x14ac:dyDescent="0.2">
      <c r="A44" s="47" t="s">
        <v>8</v>
      </c>
      <c r="B44" s="47" t="s">
        <v>31</v>
      </c>
      <c r="C44" s="38"/>
      <c r="D44" s="48">
        <f>D45</f>
        <v>3</v>
      </c>
      <c r="E44" s="49"/>
      <c r="F44" s="40"/>
      <c r="G44" s="40"/>
      <c r="H44" s="101" t="s">
        <v>55</v>
      </c>
      <c r="I44" s="107" t="s">
        <v>56</v>
      </c>
      <c r="J44" s="120" t="s">
        <v>57</v>
      </c>
      <c r="K44" s="119">
        <v>3</v>
      </c>
      <c r="L44" s="118"/>
      <c r="M44" s="118"/>
      <c r="N44" s="40"/>
      <c r="O44" s="41"/>
    </row>
    <row r="45" spans="1:15" s="42" customFormat="1" ht="18" customHeight="1" x14ac:dyDescent="0.2">
      <c r="A45" s="61" t="str">
        <f t="shared" ref="A45:D45" si="1">A7</f>
        <v>SPCM 101</v>
      </c>
      <c r="B45" s="61" t="str">
        <f t="shared" si="1"/>
        <v>Fundamentals of Speech (SGR 2)</v>
      </c>
      <c r="C45" s="63" t="str">
        <f t="shared" si="1"/>
        <v>fall or spring</v>
      </c>
      <c r="D45" s="69">
        <f t="shared" si="1"/>
        <v>3</v>
      </c>
      <c r="E45" s="69"/>
      <c r="F45" s="69"/>
      <c r="G45" s="52"/>
      <c r="H45" s="102" t="s">
        <v>75</v>
      </c>
      <c r="I45" s="102" t="s">
        <v>76</v>
      </c>
      <c r="J45" s="120" t="s">
        <v>55</v>
      </c>
      <c r="K45" s="118">
        <v>3</v>
      </c>
      <c r="L45" s="121"/>
      <c r="M45" s="121"/>
      <c r="N45" s="40"/>
      <c r="O45" s="41"/>
    </row>
    <row r="46" spans="1:15" s="42" customFormat="1" ht="18" customHeight="1" x14ac:dyDescent="0.2">
      <c r="C46" s="41"/>
      <c r="D46" s="40"/>
      <c r="E46" s="40"/>
      <c r="F46" s="40"/>
      <c r="G46" s="40"/>
      <c r="H46" s="102" t="s">
        <v>61</v>
      </c>
      <c r="I46" s="102" t="s">
        <v>62</v>
      </c>
      <c r="J46" s="120" t="s">
        <v>55</v>
      </c>
      <c r="K46" s="118">
        <v>1</v>
      </c>
      <c r="L46" s="121"/>
      <c r="M46" s="121"/>
      <c r="N46" s="40"/>
      <c r="O46" s="41"/>
    </row>
    <row r="47" spans="1:15" s="42" customFormat="1" ht="18" customHeight="1" x14ac:dyDescent="0.2">
      <c r="A47" s="47" t="s">
        <v>9</v>
      </c>
      <c r="B47" s="47" t="s">
        <v>32</v>
      </c>
      <c r="C47" s="47"/>
      <c r="D47" s="48">
        <f>SUM(D48:D49)</f>
        <v>6</v>
      </c>
      <c r="E47" s="49"/>
      <c r="F47" s="40"/>
      <c r="G47" s="40"/>
      <c r="H47" s="102" t="s">
        <v>63</v>
      </c>
      <c r="I47" s="102" t="s">
        <v>64</v>
      </c>
      <c r="J47" s="128"/>
      <c r="K47" s="118">
        <v>3</v>
      </c>
      <c r="L47" s="121"/>
      <c r="M47" s="121"/>
      <c r="N47" s="40"/>
      <c r="O47" s="41"/>
    </row>
    <row r="48" spans="1:15" s="42" customFormat="1" ht="18" customHeight="1" x14ac:dyDescent="0.2">
      <c r="A48" s="61" t="str">
        <f>H14</f>
        <v>SGR #3</v>
      </c>
      <c r="B48" s="61" t="str">
        <f>I14</f>
        <v>Social Sciences/Diversity Elective</v>
      </c>
      <c r="C48" s="63" t="s">
        <v>92</v>
      </c>
      <c r="D48" s="69">
        <f>K14</f>
        <v>3</v>
      </c>
      <c r="E48" s="69"/>
      <c r="F48" s="69"/>
      <c r="G48" s="40"/>
      <c r="H48" s="101" t="s">
        <v>52</v>
      </c>
      <c r="I48" s="108" t="s">
        <v>96</v>
      </c>
      <c r="J48" s="129" t="s">
        <v>59</v>
      </c>
      <c r="K48" s="118">
        <v>4</v>
      </c>
      <c r="L48" s="118"/>
      <c r="M48" s="118"/>
      <c r="N48" s="40"/>
      <c r="O48" s="41"/>
    </row>
    <row r="49" spans="1:21" s="42" customFormat="1" ht="18" customHeight="1" x14ac:dyDescent="0.2">
      <c r="A49" s="61" t="s">
        <v>45</v>
      </c>
      <c r="B49" s="61" t="s">
        <v>91</v>
      </c>
      <c r="C49" s="63" t="s">
        <v>92</v>
      </c>
      <c r="D49" s="69">
        <v>3</v>
      </c>
      <c r="E49" s="69"/>
      <c r="F49" s="69"/>
      <c r="G49" s="40"/>
      <c r="H49" s="101" t="s">
        <v>58</v>
      </c>
      <c r="I49" s="101" t="s">
        <v>67</v>
      </c>
      <c r="J49" s="128" t="s">
        <v>60</v>
      </c>
      <c r="K49" s="118">
        <v>4</v>
      </c>
      <c r="L49" s="118"/>
      <c r="M49" s="118"/>
      <c r="N49" s="40"/>
      <c r="O49" s="41"/>
    </row>
    <row r="50" spans="1:21" s="42" customFormat="1" ht="18" customHeight="1" x14ac:dyDescent="0.2">
      <c r="C50" s="41"/>
      <c r="D50" s="40"/>
      <c r="E50" s="40"/>
      <c r="F50" s="40"/>
      <c r="G50" s="40"/>
      <c r="H50" s="122" t="s">
        <v>65</v>
      </c>
      <c r="I50" s="123" t="s">
        <v>66</v>
      </c>
      <c r="J50" s="130" t="s">
        <v>58</v>
      </c>
      <c r="K50" s="118">
        <v>4</v>
      </c>
      <c r="L50" s="121"/>
      <c r="M50" s="121"/>
      <c r="N50" s="40"/>
      <c r="O50" s="41"/>
    </row>
    <row r="51" spans="1:21" s="42" customFormat="1" ht="18" customHeight="1" x14ac:dyDescent="0.2">
      <c r="A51" s="47" t="s">
        <v>10</v>
      </c>
      <c r="B51" s="47" t="s">
        <v>33</v>
      </c>
      <c r="C51" s="47"/>
      <c r="D51" s="170">
        <f>SUM(D52:D53)</f>
        <v>6</v>
      </c>
      <c r="E51" s="49"/>
      <c r="F51" s="40"/>
      <c r="G51" s="40"/>
      <c r="H51" s="101" t="s">
        <v>69</v>
      </c>
      <c r="I51" s="107" t="s">
        <v>74</v>
      </c>
      <c r="J51" s="120" t="s">
        <v>52</v>
      </c>
      <c r="K51" s="118">
        <v>3</v>
      </c>
      <c r="L51" s="118"/>
      <c r="M51" s="118"/>
      <c r="N51" s="40"/>
      <c r="O51" s="41"/>
    </row>
    <row r="52" spans="1:21" s="42" customFormat="1" ht="18" customHeight="1" x14ac:dyDescent="0.2">
      <c r="A52" s="61" t="str">
        <f t="shared" ref="A52:D52" si="2">A16</f>
        <v>SGR #4</v>
      </c>
      <c r="B52" s="61" t="str">
        <f t="shared" si="2"/>
        <v>Humanities/Arts Diversity Elective</v>
      </c>
      <c r="C52" s="63" t="str">
        <f t="shared" si="2"/>
        <v>from 2 different disciplines</v>
      </c>
      <c r="D52" s="69">
        <f t="shared" si="2"/>
        <v>3</v>
      </c>
      <c r="E52" s="69"/>
      <c r="F52" s="69"/>
      <c r="G52" s="40"/>
      <c r="H52" s="98" t="s">
        <v>102</v>
      </c>
      <c r="I52" s="101"/>
      <c r="J52" s="124"/>
      <c r="K52" s="118">
        <v>10</v>
      </c>
      <c r="L52" s="155"/>
      <c r="M52" s="155"/>
      <c r="N52" s="40"/>
      <c r="O52" s="41"/>
    </row>
    <row r="53" spans="1:21" s="42" customFormat="1" ht="18" customHeight="1" x14ac:dyDescent="0.2">
      <c r="A53" s="61" t="s">
        <v>26</v>
      </c>
      <c r="B53" s="61" t="s">
        <v>87</v>
      </c>
      <c r="C53" s="63" t="s">
        <v>92</v>
      </c>
      <c r="D53" s="69">
        <v>3</v>
      </c>
      <c r="E53" s="69"/>
      <c r="F53" s="69"/>
      <c r="G53" s="40"/>
      <c r="H53" s="102" t="s">
        <v>103</v>
      </c>
      <c r="I53" s="131"/>
      <c r="J53" s="98"/>
      <c r="K53" s="118">
        <v>10</v>
      </c>
      <c r="L53" s="118"/>
      <c r="M53" s="118"/>
      <c r="N53" s="40"/>
      <c r="O53" s="41"/>
    </row>
    <row r="54" spans="1:21" s="42" customFormat="1" ht="18" customHeight="1" x14ac:dyDescent="0.2">
      <c r="C54" s="64"/>
      <c r="E54" s="40"/>
      <c r="F54" s="40"/>
      <c r="G54" s="40"/>
      <c r="H54" s="101"/>
      <c r="I54" s="108"/>
      <c r="J54" s="129"/>
      <c r="K54" s="118"/>
      <c r="L54" s="118"/>
      <c r="M54" s="118"/>
      <c r="N54" s="40"/>
      <c r="O54" s="41"/>
    </row>
    <row r="55" spans="1:21" s="42" customFormat="1" ht="18" customHeight="1" x14ac:dyDescent="0.2">
      <c r="A55" s="47" t="s">
        <v>11</v>
      </c>
      <c r="B55" s="47" t="s">
        <v>34</v>
      </c>
      <c r="C55" s="65"/>
      <c r="D55" s="48">
        <f>D56</f>
        <v>5</v>
      </c>
      <c r="E55" s="49"/>
      <c r="F55" s="40"/>
      <c r="G55" s="40"/>
      <c r="H55" s="101"/>
      <c r="I55" s="108"/>
      <c r="J55" s="129"/>
      <c r="K55" s="118"/>
      <c r="L55" s="118"/>
      <c r="M55" s="118"/>
      <c r="N55" s="40"/>
      <c r="O55" s="41"/>
    </row>
    <row r="56" spans="1:21" s="42" customFormat="1" ht="18" customHeight="1" x14ac:dyDescent="0.2">
      <c r="A56" s="61" t="str">
        <f t="shared" ref="A56:D56" si="3">A8</f>
        <v xml:space="preserve">MATH 123 </v>
      </c>
      <c r="B56" s="61" t="str">
        <f t="shared" si="3"/>
        <v>Calculus I (SGR 5)</v>
      </c>
      <c r="C56" s="63" t="str">
        <f t="shared" si="3"/>
        <v>based on placement</v>
      </c>
      <c r="D56" s="69">
        <f t="shared" si="3"/>
        <v>5</v>
      </c>
      <c r="E56" s="69"/>
      <c r="F56" s="69"/>
      <c r="G56" s="40"/>
      <c r="H56" s="101"/>
      <c r="I56" s="108"/>
      <c r="J56" s="129"/>
      <c r="K56" s="118"/>
      <c r="L56" s="118"/>
      <c r="M56" s="118"/>
      <c r="N56" s="40"/>
      <c r="O56" s="41"/>
    </row>
    <row r="57" spans="1:21" s="42" customFormat="1" ht="18" customHeight="1" x14ac:dyDescent="0.2">
      <c r="C57" s="64"/>
      <c r="D57" s="40"/>
      <c r="E57" s="40"/>
      <c r="F57" s="40"/>
      <c r="G57" s="40"/>
      <c r="H57" s="101"/>
      <c r="I57" s="108"/>
      <c r="J57" s="129"/>
      <c r="K57" s="118"/>
      <c r="L57" s="118"/>
      <c r="M57" s="118"/>
      <c r="N57" s="40"/>
      <c r="O57" s="41"/>
    </row>
    <row r="58" spans="1:21" s="42" customFormat="1" ht="18" customHeight="1" x14ac:dyDescent="0.2">
      <c r="A58" s="47" t="s">
        <v>12</v>
      </c>
      <c r="B58" s="47" t="s">
        <v>35</v>
      </c>
      <c r="C58" s="65"/>
      <c r="D58" s="48">
        <f>SUM(D59:D60)</f>
        <v>8</v>
      </c>
      <c r="E58" s="49"/>
      <c r="F58" s="40"/>
      <c r="G58" s="40"/>
      <c r="N58" s="40"/>
      <c r="O58" s="41"/>
    </row>
    <row r="59" spans="1:21" s="42" customFormat="1" ht="18" customHeight="1" x14ac:dyDescent="0.2">
      <c r="A59" s="88" t="s">
        <v>47</v>
      </c>
      <c r="B59" s="88" t="s">
        <v>116</v>
      </c>
      <c r="C59" s="110"/>
      <c r="D59" s="111">
        <v>4</v>
      </c>
      <c r="E59" s="111"/>
      <c r="F59" s="111"/>
      <c r="G59" s="40"/>
      <c r="N59" s="40"/>
      <c r="O59" s="41"/>
    </row>
    <row r="60" spans="1:21" s="42" customFormat="1" ht="18" customHeight="1" x14ac:dyDescent="0.2">
      <c r="A60" s="88" t="s">
        <v>48</v>
      </c>
      <c r="B60" s="88" t="s">
        <v>49</v>
      </c>
      <c r="C60" s="88" t="s">
        <v>47</v>
      </c>
      <c r="D60" s="111">
        <v>4</v>
      </c>
      <c r="E60" s="111"/>
      <c r="F60" s="111"/>
      <c r="G60" s="40"/>
      <c r="H60" s="154" t="s">
        <v>38</v>
      </c>
      <c r="I60" s="151"/>
      <c r="J60" s="152"/>
      <c r="K60" s="53">
        <v>15</v>
      </c>
      <c r="L60" s="54"/>
      <c r="M60" s="153"/>
      <c r="O60" s="41"/>
    </row>
    <row r="61" spans="1:21" s="42" customFormat="1" ht="18" customHeight="1" x14ac:dyDescent="0.2">
      <c r="C61" s="65"/>
      <c r="D61" s="62"/>
      <c r="E61" s="62"/>
      <c r="F61" s="62"/>
      <c r="G61" s="40"/>
      <c r="H61" s="70" t="s">
        <v>115</v>
      </c>
      <c r="I61" s="70"/>
      <c r="J61" s="68"/>
      <c r="K61" s="71">
        <v>15</v>
      </c>
      <c r="L61" s="71"/>
      <c r="M61" s="71"/>
      <c r="N61" s="162"/>
      <c r="O61" s="41"/>
    </row>
    <row r="62" spans="1:21" s="42" customFormat="1" ht="18" customHeight="1" x14ac:dyDescent="0.2">
      <c r="A62" s="43" t="s">
        <v>36</v>
      </c>
      <c r="B62" s="44"/>
      <c r="C62" s="43"/>
      <c r="D62" s="45"/>
      <c r="E62" s="45"/>
      <c r="F62" s="46"/>
      <c r="G62" s="40"/>
      <c r="H62" s="70"/>
      <c r="I62" s="70"/>
      <c r="J62" s="68"/>
      <c r="K62" s="71"/>
      <c r="L62" s="71"/>
      <c r="M62" s="71"/>
      <c r="N62" s="40"/>
      <c r="O62" s="41"/>
      <c r="S62" s="47"/>
      <c r="T62" s="47"/>
      <c r="U62" s="44"/>
    </row>
    <row r="63" spans="1:21" s="42" customFormat="1" ht="18" customHeight="1" x14ac:dyDescent="0.2">
      <c r="A63" s="44" t="s">
        <v>6</v>
      </c>
      <c r="B63" s="44" t="s">
        <v>13</v>
      </c>
      <c r="C63" s="85"/>
      <c r="D63" s="53">
        <f>D64</f>
        <v>2</v>
      </c>
      <c r="E63" s="54"/>
      <c r="F63" s="51"/>
      <c r="G63" s="40"/>
      <c r="H63" s="70"/>
      <c r="I63" s="70"/>
      <c r="J63" s="68"/>
      <c r="K63" s="71"/>
      <c r="L63" s="71"/>
      <c r="M63" s="71"/>
      <c r="N63" s="40"/>
      <c r="O63" s="41"/>
    </row>
    <row r="64" spans="1:21" s="42" customFormat="1" ht="18" customHeight="1" x14ac:dyDescent="0.2">
      <c r="A64" s="56" t="str">
        <f>A6</f>
        <v>CHEM 109</v>
      </c>
      <c r="B64" s="56" t="str">
        <f>B6</f>
        <v>First Year Seminar (IGR 1)</v>
      </c>
      <c r="C64" s="56"/>
      <c r="D64" s="57">
        <f>D6</f>
        <v>2</v>
      </c>
      <c r="E64" s="56"/>
      <c r="F64" s="56"/>
      <c r="G64" s="40"/>
      <c r="H64" s="70"/>
      <c r="I64" s="70"/>
      <c r="J64" s="68"/>
      <c r="K64" s="71"/>
      <c r="L64" s="71"/>
      <c r="M64" s="71"/>
      <c r="N64" s="40"/>
      <c r="O64" s="41"/>
    </row>
    <row r="65" spans="1:15" s="42" customFormat="1" ht="18" customHeight="1" x14ac:dyDescent="0.2">
      <c r="A65" s="50"/>
      <c r="B65" s="50"/>
      <c r="C65" s="67"/>
      <c r="D65" s="51"/>
      <c r="E65" s="51"/>
      <c r="F65" s="51"/>
      <c r="G65" s="40"/>
      <c r="H65" s="70"/>
      <c r="I65" s="70"/>
      <c r="J65" s="68"/>
      <c r="K65" s="71"/>
      <c r="L65" s="71"/>
      <c r="M65" s="71"/>
      <c r="N65" s="40"/>
      <c r="O65" s="41"/>
    </row>
    <row r="66" spans="1:15" s="42" customFormat="1" ht="18" customHeight="1" x14ac:dyDescent="0.2">
      <c r="A66" s="44" t="s">
        <v>7</v>
      </c>
      <c r="B66" s="44" t="s">
        <v>14</v>
      </c>
      <c r="C66" s="66"/>
      <c r="D66" s="53">
        <f>D67</f>
        <v>3</v>
      </c>
      <c r="E66" s="54"/>
      <c r="F66" s="51"/>
      <c r="G66" s="40"/>
      <c r="K66" s="1"/>
      <c r="L66" s="1"/>
      <c r="M66" s="2"/>
      <c r="N66" s="40"/>
      <c r="O66" s="41"/>
    </row>
    <row r="67" spans="1:15" s="42" customFormat="1" ht="18" customHeight="1" x14ac:dyDescent="0.2">
      <c r="A67" s="86" t="s">
        <v>113</v>
      </c>
      <c r="B67" s="86"/>
      <c r="C67" s="145" t="s">
        <v>119</v>
      </c>
      <c r="D67" s="146">
        <v>3</v>
      </c>
      <c r="E67" s="146"/>
      <c r="F67" s="146"/>
      <c r="G67" s="40"/>
      <c r="I67" s="116" t="s">
        <v>19</v>
      </c>
      <c r="K67" s="1"/>
      <c r="L67" s="1"/>
      <c r="M67" s="2"/>
      <c r="N67" s="40"/>
      <c r="O67" s="41"/>
    </row>
    <row r="68" spans="1:15" s="42" customFormat="1" ht="18" customHeight="1" x14ac:dyDescent="0.2">
      <c r="A68" s="50"/>
      <c r="B68" s="50"/>
      <c r="C68" s="67"/>
      <c r="D68" s="51"/>
      <c r="E68" s="51"/>
      <c r="F68" s="51"/>
      <c r="G68" s="40"/>
      <c r="H68" s="160"/>
      <c r="I68" s="159" t="s">
        <v>20</v>
      </c>
      <c r="K68" s="1"/>
      <c r="L68" s="1"/>
      <c r="M68" s="1"/>
      <c r="N68" s="40"/>
      <c r="O68" s="41"/>
    </row>
    <row r="69" spans="1:15" s="42" customFormat="1" ht="18" customHeight="1" x14ac:dyDescent="0.2">
      <c r="A69" s="44" t="s">
        <v>15</v>
      </c>
      <c r="B69" s="172"/>
      <c r="C69" s="173"/>
      <c r="D69" s="53">
        <f>D70</f>
        <v>0</v>
      </c>
      <c r="E69" s="54"/>
      <c r="F69" s="51"/>
      <c r="G69" s="40"/>
      <c r="H69" s="160"/>
      <c r="I69" s="113" t="s">
        <v>22</v>
      </c>
      <c r="J69" s="3"/>
      <c r="K69" s="1"/>
      <c r="L69" s="1"/>
      <c r="M69" s="1"/>
      <c r="N69" s="40"/>
      <c r="O69" s="41"/>
    </row>
    <row r="70" spans="1:15" s="42" customFormat="1" ht="18" customHeight="1" x14ac:dyDescent="0.2">
      <c r="A70" s="147" t="s">
        <v>114</v>
      </c>
      <c r="B70" s="174"/>
      <c r="C70" s="148"/>
      <c r="D70" s="171"/>
      <c r="E70" s="149"/>
      <c r="F70" s="149"/>
      <c r="G70" s="150"/>
      <c r="H70" s="161"/>
      <c r="I70" s="112" t="s">
        <v>21</v>
      </c>
      <c r="J70" s="3"/>
      <c r="K70" s="1"/>
      <c r="L70" s="1"/>
      <c r="M70" s="1"/>
      <c r="N70" s="40"/>
      <c r="O70" s="41"/>
    </row>
    <row r="71" spans="1:15" s="42" customFormat="1" ht="18" customHeight="1" x14ac:dyDescent="0.2">
      <c r="A71" s="50"/>
      <c r="B71" s="50"/>
      <c r="C71" s="67"/>
      <c r="D71" s="51"/>
      <c r="E71" s="51"/>
      <c r="F71" s="51"/>
      <c r="G71" s="40"/>
      <c r="H71" s="3"/>
      <c r="I71" s="115" t="s">
        <v>99</v>
      </c>
      <c r="J71" s="3"/>
      <c r="K71" s="1"/>
      <c r="L71" s="1"/>
      <c r="M71" s="1"/>
      <c r="N71" s="40"/>
      <c r="O71" s="41"/>
    </row>
    <row r="72" spans="1:15" s="42" customFormat="1" ht="18" customHeight="1" x14ac:dyDescent="0.2">
      <c r="A72" s="44" t="s">
        <v>16</v>
      </c>
      <c r="B72" s="44"/>
      <c r="C72" s="66"/>
      <c r="D72" s="53">
        <f>D73</f>
        <v>3</v>
      </c>
      <c r="E72" s="54"/>
      <c r="F72" s="51"/>
      <c r="G72" s="1"/>
      <c r="H72" s="3"/>
      <c r="I72" s="158" t="s">
        <v>80</v>
      </c>
      <c r="J72" s="3"/>
      <c r="K72" s="1"/>
      <c r="L72" s="1"/>
      <c r="M72" s="1"/>
      <c r="N72" s="40"/>
      <c r="O72" s="41"/>
    </row>
    <row r="73" spans="1:15" ht="18" customHeight="1" x14ac:dyDescent="0.2">
      <c r="A73" s="125" t="s">
        <v>63</v>
      </c>
      <c r="B73" s="125" t="s">
        <v>64</v>
      </c>
      <c r="C73" s="144"/>
      <c r="D73" s="126">
        <v>3</v>
      </c>
      <c r="E73" s="127"/>
      <c r="F73" s="127"/>
      <c r="J73" s="5" t="s">
        <v>39</v>
      </c>
      <c r="K73" s="5">
        <v>120</v>
      </c>
    </row>
    <row r="74" spans="1:15" ht="18" customHeight="1" x14ac:dyDescent="0.2">
      <c r="D74" s="3"/>
      <c r="E74" s="3"/>
      <c r="F74" s="3"/>
    </row>
    <row r="75" spans="1:15" ht="18" customHeight="1" x14ac:dyDescent="0.2">
      <c r="B75" s="1"/>
      <c r="C75" s="1"/>
      <c r="F75" s="3"/>
    </row>
    <row r="76" spans="1:15" ht="18" customHeight="1" x14ac:dyDescent="0.2">
      <c r="B76" s="1"/>
      <c r="C76" s="1"/>
      <c r="F76" s="3"/>
    </row>
    <row r="77" spans="1:15" ht="18" customHeight="1" x14ac:dyDescent="0.2">
      <c r="B77" s="1"/>
      <c r="C77" s="1"/>
      <c r="F77" s="3"/>
    </row>
    <row r="78" spans="1:15" ht="18" customHeight="1" x14ac:dyDescent="0.2">
      <c r="B78" s="1"/>
      <c r="C78" s="1"/>
      <c r="F78" s="3"/>
      <c r="G78" s="3"/>
    </row>
    <row r="79" spans="1:15" ht="18" customHeight="1" x14ac:dyDescent="0.2">
      <c r="G79" s="3"/>
      <c r="N79" s="3"/>
      <c r="O79" s="3"/>
    </row>
    <row r="80" spans="1:15" ht="18" customHeight="1" x14ac:dyDescent="0.2">
      <c r="G80" s="3"/>
      <c r="N80" s="3"/>
      <c r="O80" s="3"/>
    </row>
    <row r="81" spans="7:15" ht="18" customHeight="1" x14ac:dyDescent="0.2">
      <c r="G81" s="3"/>
      <c r="N81" s="3"/>
      <c r="O81" s="3"/>
    </row>
    <row r="82" spans="7:15" ht="18" customHeight="1" x14ac:dyDescent="0.2">
      <c r="N82" s="3"/>
      <c r="O82" s="3"/>
    </row>
  </sheetData>
  <sortState ref="H41:M57">
    <sortCondition ref="H41:H57"/>
  </sortState>
  <mergeCells count="9">
    <mergeCell ref="A38:M38"/>
    <mergeCell ref="A1:M1"/>
    <mergeCell ref="K3:M3"/>
    <mergeCell ref="A37:M37"/>
    <mergeCell ref="D2:G2"/>
    <mergeCell ref="K2:M2"/>
    <mergeCell ref="D3:G3"/>
    <mergeCell ref="A19:C20"/>
    <mergeCell ref="I2:J2"/>
  </mergeCells>
  <conditionalFormatting sqref="F18 F7 F26 M28 M22 M24 M26 M9 F30 M30:M33 M15 F32">
    <cfRule type="cellIs" dxfId="17" priority="22" operator="between">
      <formula>"F"</formula>
      <formula>"F"</formula>
    </cfRule>
  </conditionalFormatting>
  <conditionalFormatting sqref="F14 F25 M7:M8 M23 F8:F11 M21 M16 M18">
    <cfRule type="cellIs" dxfId="16" priority="21" operator="between">
      <formula>"D"</formula>
      <formula>"F"</formula>
    </cfRule>
  </conditionalFormatting>
  <conditionalFormatting sqref="M25">
    <cfRule type="cellIs" dxfId="15" priority="20" operator="between">
      <formula>"F"</formula>
      <formula>"F"</formula>
    </cfRule>
  </conditionalFormatting>
  <conditionalFormatting sqref="F31">
    <cfRule type="cellIs" dxfId="14" priority="19" operator="between">
      <formula>"F"</formula>
      <formula>"F"</formula>
    </cfRule>
  </conditionalFormatting>
  <conditionalFormatting sqref="F59">
    <cfRule type="cellIs" dxfId="13" priority="18" operator="between">
      <formula>"D"</formula>
      <formula>"F"</formula>
    </cfRule>
  </conditionalFormatting>
  <conditionalFormatting sqref="F60">
    <cfRule type="cellIs" dxfId="12" priority="17" operator="between">
      <formula>"D"</formula>
      <formula>"F"</formula>
    </cfRule>
  </conditionalFormatting>
  <conditionalFormatting sqref="F33">
    <cfRule type="cellIs" dxfId="11" priority="16" operator="between">
      <formula>"F"</formula>
      <formula>"F"</formula>
    </cfRule>
  </conditionalFormatting>
  <conditionalFormatting sqref="M42:M43">
    <cfRule type="cellIs" dxfId="10" priority="14" operator="between">
      <formula>"D"</formula>
      <formula>"F"</formula>
    </cfRule>
  </conditionalFormatting>
  <conditionalFormatting sqref="M47">
    <cfRule type="cellIs" dxfId="9" priority="13" operator="between">
      <formula>"F"</formula>
      <formula>"F"</formula>
    </cfRule>
  </conditionalFormatting>
  <conditionalFormatting sqref="M46">
    <cfRule type="cellIs" dxfId="8" priority="12" operator="between">
      <formula>"D"</formula>
      <formula>"F"</formula>
    </cfRule>
  </conditionalFormatting>
  <conditionalFormatting sqref="M53 M48">
    <cfRule type="cellIs" dxfId="7" priority="11" operator="between">
      <formula>"F"</formula>
      <formula>"F"</formula>
    </cfRule>
  </conditionalFormatting>
  <conditionalFormatting sqref="M49">
    <cfRule type="cellIs" dxfId="6" priority="8" operator="between">
      <formula>"F"</formula>
      <formula>"F"</formula>
    </cfRule>
  </conditionalFormatting>
  <conditionalFormatting sqref="M50">
    <cfRule type="cellIs" dxfId="5" priority="7" operator="between">
      <formula>"F"</formula>
      <formula>"F"</formula>
    </cfRule>
  </conditionalFormatting>
  <conditionalFormatting sqref="M51">
    <cfRule type="cellIs" dxfId="4" priority="6" operator="between">
      <formula>"F"</formula>
      <formula>"F"</formula>
    </cfRule>
  </conditionalFormatting>
  <conditionalFormatting sqref="F73">
    <cfRule type="cellIs" dxfId="3" priority="4" operator="between">
      <formula>"F"</formula>
      <formula>"F"</formula>
    </cfRule>
  </conditionalFormatting>
  <conditionalFormatting sqref="F67">
    <cfRule type="cellIs" dxfId="2" priority="3" operator="between">
      <formula>"F"</formula>
      <formula>"F"</formula>
    </cfRule>
  </conditionalFormatting>
  <conditionalFormatting sqref="M56:M57">
    <cfRule type="cellIs" dxfId="1" priority="2" operator="between">
      <formula>"F"</formula>
      <formula>"F"</formula>
    </cfRule>
  </conditionalFormatting>
  <conditionalFormatting sqref="M54:M55">
    <cfRule type="cellIs" dxfId="0" priority="1" operator="between">
      <formula>"F"</formula>
      <formula>"F"</formula>
    </cfRule>
  </conditionalFormatting>
  <hyperlinks>
    <hyperlink ref="B6" r:id="rId1" location="IGR_Goal__1"/>
    <hyperlink ref="B7" r:id="rId2" location="IGR_Goal__2"/>
    <hyperlink ref="I7" r:id="rId3" location="Syst_Goal_1"/>
    <hyperlink ref="B16" r:id="rId4" location="Syst_Goal_4" display="Humanities/Arts Diversity (SGR 4)"/>
    <hyperlink ref="A6:B6" r:id="rId5" location="IGR_Goal__1" display="XX 109"/>
    <hyperlink ref="A7:B7" r:id="rId6" location="Syst_Goal_2" display="SPCM 101"/>
    <hyperlink ref="H14:I14" r:id="rId7" location="Syst_Goal_3" display="SGR #3"/>
    <hyperlink ref="A16:B16" r:id="rId8" location="Syst_Goal_4" display="SGR #4"/>
    <hyperlink ref="A72:B72" r:id="rId9" location="Advanced_Writing_Requirement" display="Advanced Writing Requirement"/>
    <hyperlink ref="A69:B69" r:id="rId10" location="Globalization_Requirement" display="Globalization Requirement"/>
    <hyperlink ref="A66:B66" r:id="rId11" location="IGR_Goal__2" display="IGR Goal 2"/>
    <hyperlink ref="A58:B58" r:id="rId12" location="Syst_Goal_6" display="SGR Goal 6"/>
    <hyperlink ref="A62:B62" r:id="rId13" location="SDSU_s_Institutional_Graduation_Requirements__IGRs_" display="Institutional Graduation Requirements (IGRs) (5 credits)"/>
    <hyperlink ref="A39:C39" r:id="rId14" location="I_Syst_Gene" display="System Gen Ed Requirements  (SGR) (30 credits, Complete First 2 Years)"/>
    <hyperlink ref="H7:I7" r:id="rId15" location="Syst_Goal_1" display="ENGL 101"/>
    <hyperlink ref="A40:B40" r:id="rId16" location="Syst_Goal_1" display="SGR Goal 1"/>
    <hyperlink ref="A44:B44" r:id="rId17" location="Syst_Goal_2" display="SGR Goal 2"/>
    <hyperlink ref="A47:C47" r:id="rId18" location="Syst_Goal_3" display="SGR Goal 3"/>
    <hyperlink ref="A51:C51" r:id="rId19" location="Syst_Goal_4" display="SGR Goal 4"/>
    <hyperlink ref="A14:B14" r:id="rId20" location="Syst_Goal_1" display="SGR Goal 1"/>
    <hyperlink ref="A55:B55" r:id="rId21" location="Syst_Goal_5" display="SGR Goal 5"/>
  </hyperlinks>
  <printOptions horizontalCentered="1" verticalCentered="1"/>
  <pageMargins left="0.25" right="0.25" top="0.25" bottom="0.25" header="0.25" footer="0.25"/>
  <pageSetup scale="88" orientation="landscape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C68"/>
  <sheetViews>
    <sheetView tabSelected="1" topLeftCell="A5" workbookViewId="0">
      <selection activeCell="D38" sqref="D38"/>
    </sheetView>
  </sheetViews>
  <sheetFormatPr defaultColWidth="9.140625" defaultRowHeight="15" x14ac:dyDescent="0.25"/>
  <cols>
    <col min="1" max="1" width="63.42578125" style="58" customWidth="1"/>
    <col min="2" max="2" width="69.28515625" style="72" customWidth="1"/>
    <col min="3" max="3" width="7.140625" style="59" customWidth="1"/>
    <col min="4" max="16384" width="9.140625" style="58"/>
  </cols>
  <sheetData>
    <row r="1" spans="1:3" ht="18" customHeight="1" x14ac:dyDescent="0.3">
      <c r="A1" s="216" t="s">
        <v>85</v>
      </c>
      <c r="B1" s="216"/>
      <c r="C1" s="216"/>
    </row>
    <row r="2" spans="1:3" ht="18" customHeight="1" x14ac:dyDescent="0.25">
      <c r="A2" s="177" t="s">
        <v>86</v>
      </c>
      <c r="B2" s="178" t="s">
        <v>154</v>
      </c>
      <c r="C2" s="177" t="s">
        <v>37</v>
      </c>
    </row>
    <row r="3" spans="1:3" ht="15" customHeight="1" x14ac:dyDescent="0.25">
      <c r="A3" s="196" t="s">
        <v>125</v>
      </c>
      <c r="B3" s="193"/>
      <c r="C3" s="194"/>
    </row>
    <row r="4" spans="1:3" s="72" customFormat="1" ht="15" customHeight="1" x14ac:dyDescent="0.2">
      <c r="A4" s="189" t="s">
        <v>128</v>
      </c>
      <c r="B4" s="179" t="s">
        <v>130</v>
      </c>
      <c r="C4" s="180">
        <v>3</v>
      </c>
    </row>
    <row r="5" spans="1:3" s="72" customFormat="1" ht="15" customHeight="1" x14ac:dyDescent="0.2">
      <c r="A5" s="189" t="s">
        <v>127</v>
      </c>
      <c r="B5" s="181" t="s">
        <v>145</v>
      </c>
      <c r="C5" s="180">
        <v>3</v>
      </c>
    </row>
    <row r="6" spans="1:3" s="72" customFormat="1" ht="15" customHeight="1" x14ac:dyDescent="0.2">
      <c r="A6" s="179"/>
      <c r="B6" s="179"/>
      <c r="C6" s="180"/>
    </row>
    <row r="7" spans="1:3" s="72" customFormat="1" ht="15" customHeight="1" x14ac:dyDescent="0.2">
      <c r="A7" s="197" t="s">
        <v>129</v>
      </c>
      <c r="B7" s="193"/>
      <c r="C7" s="198"/>
    </row>
    <row r="8" spans="1:3" ht="15" customHeight="1" x14ac:dyDescent="0.25">
      <c r="A8" s="201" t="s">
        <v>196</v>
      </c>
      <c r="B8" s="179"/>
      <c r="C8" s="177">
        <v>3</v>
      </c>
    </row>
    <row r="9" spans="1:3" ht="15" customHeight="1" x14ac:dyDescent="0.25">
      <c r="A9" s="201" t="s">
        <v>197</v>
      </c>
      <c r="B9" s="179" t="s">
        <v>182</v>
      </c>
      <c r="C9" s="177">
        <v>4</v>
      </c>
    </row>
    <row r="10" spans="1:3" ht="15" customHeight="1" x14ac:dyDescent="0.25">
      <c r="A10" s="201" t="s">
        <v>198</v>
      </c>
      <c r="B10" s="179" t="s">
        <v>130</v>
      </c>
      <c r="C10" s="177">
        <v>4</v>
      </c>
    </row>
    <row r="11" spans="1:3" ht="15" customHeight="1" x14ac:dyDescent="0.25">
      <c r="A11" s="201" t="s">
        <v>190</v>
      </c>
      <c r="B11" s="182" t="s">
        <v>131</v>
      </c>
      <c r="C11" s="177">
        <v>4</v>
      </c>
    </row>
    <row r="12" spans="1:3" x14ac:dyDescent="0.25">
      <c r="A12" s="201" t="s">
        <v>199</v>
      </c>
      <c r="B12" s="182" t="s">
        <v>132</v>
      </c>
      <c r="C12" s="177">
        <v>2</v>
      </c>
    </row>
    <row r="13" spans="1:3" x14ac:dyDescent="0.25">
      <c r="A13" s="201" t="s">
        <v>191</v>
      </c>
      <c r="B13" s="182" t="s">
        <v>135</v>
      </c>
      <c r="C13" s="177">
        <v>4</v>
      </c>
    </row>
    <row r="14" spans="1:3" x14ac:dyDescent="0.25">
      <c r="A14" s="201" t="s">
        <v>192</v>
      </c>
      <c r="B14" s="183" t="s">
        <v>136</v>
      </c>
      <c r="C14" s="177">
        <v>3</v>
      </c>
    </row>
    <row r="15" spans="1:3" x14ac:dyDescent="0.25">
      <c r="A15" s="201" t="s">
        <v>193</v>
      </c>
      <c r="B15" s="183" t="s">
        <v>55</v>
      </c>
      <c r="C15" s="177">
        <v>3</v>
      </c>
    </row>
    <row r="16" spans="1:3" x14ac:dyDescent="0.25">
      <c r="A16" s="201" t="s">
        <v>194</v>
      </c>
      <c r="B16" s="183" t="s">
        <v>55</v>
      </c>
      <c r="C16" s="177">
        <v>1</v>
      </c>
    </row>
    <row r="18" spans="1:3" x14ac:dyDescent="0.25">
      <c r="A18" s="201" t="s">
        <v>195</v>
      </c>
      <c r="B18" s="179" t="s">
        <v>126</v>
      </c>
      <c r="C18" s="177"/>
    </row>
    <row r="19" spans="1:3" x14ac:dyDescent="0.25">
      <c r="A19" s="184"/>
      <c r="B19" s="179"/>
      <c r="C19" s="177"/>
    </row>
    <row r="20" spans="1:3" x14ac:dyDescent="0.25">
      <c r="A20" s="192" t="s">
        <v>123</v>
      </c>
      <c r="B20" s="193"/>
      <c r="C20" s="195">
        <v>10</v>
      </c>
    </row>
    <row r="21" spans="1:3" x14ac:dyDescent="0.25">
      <c r="A21" s="201" t="s">
        <v>186</v>
      </c>
      <c r="B21" s="181" t="s">
        <v>146</v>
      </c>
      <c r="C21" s="177">
        <v>2</v>
      </c>
    </row>
    <row r="22" spans="1:3" x14ac:dyDescent="0.25">
      <c r="A22" s="201" t="s">
        <v>187</v>
      </c>
      <c r="B22" s="183" t="s">
        <v>144</v>
      </c>
      <c r="C22" s="177">
        <v>4</v>
      </c>
    </row>
    <row r="23" spans="1:3" x14ac:dyDescent="0.25">
      <c r="A23" s="201" t="s">
        <v>189</v>
      </c>
      <c r="B23" s="185" t="s">
        <v>147</v>
      </c>
      <c r="C23" s="177">
        <v>2</v>
      </c>
    </row>
    <row r="24" spans="1:3" x14ac:dyDescent="0.25">
      <c r="A24" s="201" t="s">
        <v>183</v>
      </c>
      <c r="B24" s="185" t="s">
        <v>148</v>
      </c>
      <c r="C24" s="177">
        <v>2</v>
      </c>
    </row>
    <row r="25" spans="1:3" x14ac:dyDescent="0.25">
      <c r="A25" s="202" t="s">
        <v>133</v>
      </c>
      <c r="B25" s="185" t="s">
        <v>149</v>
      </c>
      <c r="C25" s="186" t="s">
        <v>150</v>
      </c>
    </row>
    <row r="26" spans="1:3" x14ac:dyDescent="0.25">
      <c r="A26" s="201" t="s">
        <v>184</v>
      </c>
      <c r="B26" s="185" t="s">
        <v>151</v>
      </c>
      <c r="C26" s="177">
        <v>2</v>
      </c>
    </row>
    <row r="27" spans="1:3" x14ac:dyDescent="0.25">
      <c r="A27" s="201" t="s">
        <v>185</v>
      </c>
      <c r="B27" s="185" t="s">
        <v>152</v>
      </c>
      <c r="C27" s="177">
        <v>2</v>
      </c>
    </row>
    <row r="28" spans="1:3" x14ac:dyDescent="0.25">
      <c r="A28" s="201" t="s">
        <v>188</v>
      </c>
      <c r="B28" s="185" t="s">
        <v>153</v>
      </c>
      <c r="C28" s="177">
        <v>4</v>
      </c>
    </row>
    <row r="29" spans="1:3" x14ac:dyDescent="0.25">
      <c r="A29" s="217" t="s">
        <v>200</v>
      </c>
      <c r="B29" s="218" t="s">
        <v>55</v>
      </c>
      <c r="C29" s="219">
        <v>3</v>
      </c>
    </row>
    <row r="30" spans="1:3" x14ac:dyDescent="0.25">
      <c r="A30" s="192" t="s">
        <v>124</v>
      </c>
      <c r="B30" s="193"/>
      <c r="C30" s="195">
        <v>10</v>
      </c>
    </row>
    <row r="31" spans="1:3" x14ac:dyDescent="0.25">
      <c r="A31" s="191" t="s">
        <v>158</v>
      </c>
      <c r="B31" s="183" t="s">
        <v>155</v>
      </c>
      <c r="C31" s="180">
        <v>4</v>
      </c>
    </row>
    <row r="32" spans="1:3" x14ac:dyDescent="0.25">
      <c r="A32" s="191" t="s">
        <v>159</v>
      </c>
      <c r="B32" s="182" t="s">
        <v>156</v>
      </c>
      <c r="C32" s="180">
        <v>3</v>
      </c>
    </row>
    <row r="33" spans="1:3" x14ac:dyDescent="0.25">
      <c r="A33" s="191" t="s">
        <v>160</v>
      </c>
      <c r="B33" s="182" t="s">
        <v>157</v>
      </c>
      <c r="C33" s="180">
        <v>3</v>
      </c>
    </row>
    <row r="34" spans="1:3" x14ac:dyDescent="0.25">
      <c r="A34" s="191" t="s">
        <v>161</v>
      </c>
      <c r="B34" s="182" t="s">
        <v>171</v>
      </c>
      <c r="C34" s="180">
        <v>3</v>
      </c>
    </row>
    <row r="35" spans="1:3" x14ac:dyDescent="0.25">
      <c r="A35" s="191" t="s">
        <v>162</v>
      </c>
      <c r="B35" s="184"/>
      <c r="C35" s="180">
        <v>3</v>
      </c>
    </row>
    <row r="36" spans="1:3" x14ac:dyDescent="0.25">
      <c r="A36" s="191" t="s">
        <v>163</v>
      </c>
      <c r="B36" s="182" t="s">
        <v>157</v>
      </c>
      <c r="C36" s="180">
        <v>4</v>
      </c>
    </row>
    <row r="37" spans="1:3" x14ac:dyDescent="0.25">
      <c r="A37" s="191" t="s">
        <v>164</v>
      </c>
      <c r="B37" s="187" t="s">
        <v>172</v>
      </c>
      <c r="C37" s="180">
        <v>4</v>
      </c>
    </row>
    <row r="38" spans="1:3" x14ac:dyDescent="0.25">
      <c r="A38" s="191" t="s">
        <v>165</v>
      </c>
      <c r="B38" s="188" t="s">
        <v>173</v>
      </c>
      <c r="C38" s="180">
        <v>4</v>
      </c>
    </row>
    <row r="39" spans="1:3" x14ac:dyDescent="0.25">
      <c r="A39" s="191" t="s">
        <v>166</v>
      </c>
      <c r="B39" s="183" t="s">
        <v>174</v>
      </c>
      <c r="C39" s="180">
        <v>2</v>
      </c>
    </row>
    <row r="40" spans="1:3" x14ac:dyDescent="0.25">
      <c r="A40" s="191" t="s">
        <v>167</v>
      </c>
      <c r="B40" s="182"/>
      <c r="C40" s="180">
        <v>2</v>
      </c>
    </row>
    <row r="41" spans="1:3" x14ac:dyDescent="0.25">
      <c r="A41" s="191" t="s">
        <v>168</v>
      </c>
      <c r="B41" s="183" t="s">
        <v>175</v>
      </c>
      <c r="C41" s="180">
        <v>3</v>
      </c>
    </row>
    <row r="42" spans="1:3" x14ac:dyDescent="0.25">
      <c r="A42" s="191" t="s">
        <v>169</v>
      </c>
      <c r="B42" s="188" t="s">
        <v>176</v>
      </c>
      <c r="C42" s="180">
        <v>4</v>
      </c>
    </row>
    <row r="43" spans="1:3" x14ac:dyDescent="0.25">
      <c r="A43" s="191" t="s">
        <v>170</v>
      </c>
      <c r="B43" s="183" t="s">
        <v>177</v>
      </c>
      <c r="C43" s="180">
        <v>2</v>
      </c>
    </row>
    <row r="44" spans="1:3" x14ac:dyDescent="0.25">
      <c r="A44" s="179"/>
      <c r="B44" s="179"/>
      <c r="C44" s="180"/>
    </row>
    <row r="45" spans="1:3" x14ac:dyDescent="0.25">
      <c r="A45" s="199" t="s">
        <v>134</v>
      </c>
      <c r="B45" s="200"/>
      <c r="C45" s="198"/>
    </row>
    <row r="46" spans="1:3" x14ac:dyDescent="0.25">
      <c r="A46" s="190" t="s">
        <v>140</v>
      </c>
      <c r="B46" s="183" t="s">
        <v>141</v>
      </c>
      <c r="C46" s="180">
        <v>4</v>
      </c>
    </row>
    <row r="47" spans="1:3" x14ac:dyDescent="0.25">
      <c r="A47" s="190" t="s">
        <v>138</v>
      </c>
      <c r="B47" s="181" t="s">
        <v>142</v>
      </c>
      <c r="C47" s="180">
        <v>4</v>
      </c>
    </row>
    <row r="48" spans="1:3" x14ac:dyDescent="0.25">
      <c r="A48" s="190" t="s">
        <v>139</v>
      </c>
      <c r="B48" s="181" t="s">
        <v>143</v>
      </c>
      <c r="C48" s="180">
        <v>4</v>
      </c>
    </row>
    <row r="49" spans="1:3" x14ac:dyDescent="0.25">
      <c r="A49" s="190" t="s">
        <v>137</v>
      </c>
      <c r="B49" s="182" t="s">
        <v>52</v>
      </c>
      <c r="C49" s="180">
        <v>3</v>
      </c>
    </row>
    <row r="50" spans="1:3" x14ac:dyDescent="0.25">
      <c r="C50" s="175"/>
    </row>
    <row r="51" spans="1:3" x14ac:dyDescent="0.25">
      <c r="C51" s="175"/>
    </row>
    <row r="52" spans="1:3" x14ac:dyDescent="0.25">
      <c r="C52" s="175"/>
    </row>
    <row r="53" spans="1:3" x14ac:dyDescent="0.25">
      <c r="C53" s="175"/>
    </row>
    <row r="54" spans="1:3" x14ac:dyDescent="0.25">
      <c r="C54" s="175"/>
    </row>
    <row r="55" spans="1:3" x14ac:dyDescent="0.25">
      <c r="C55" s="175"/>
    </row>
    <row r="56" spans="1:3" x14ac:dyDescent="0.25">
      <c r="C56" s="175"/>
    </row>
    <row r="57" spans="1:3" x14ac:dyDescent="0.25">
      <c r="C57" s="175"/>
    </row>
    <row r="58" spans="1:3" x14ac:dyDescent="0.25">
      <c r="C58" s="175"/>
    </row>
    <row r="59" spans="1:3" x14ac:dyDescent="0.25">
      <c r="C59" s="175"/>
    </row>
    <row r="60" spans="1:3" x14ac:dyDescent="0.25">
      <c r="C60" s="175"/>
    </row>
    <row r="61" spans="1:3" x14ac:dyDescent="0.25">
      <c r="C61" s="175"/>
    </row>
    <row r="62" spans="1:3" ht="15.75" x14ac:dyDescent="0.25">
      <c r="C62" s="176"/>
    </row>
    <row r="63" spans="1:3" x14ac:dyDescent="0.25">
      <c r="A63" s="72"/>
      <c r="C63" s="175"/>
    </row>
    <row r="64" spans="1:3" x14ac:dyDescent="0.25">
      <c r="A64" s="72"/>
      <c r="C64" s="175"/>
    </row>
    <row r="65" spans="1:3" x14ac:dyDescent="0.25">
      <c r="A65" s="72"/>
      <c r="C65" s="175"/>
    </row>
    <row r="66" spans="1:3" x14ac:dyDescent="0.25">
      <c r="A66" s="72"/>
      <c r="C66" s="175"/>
    </row>
    <row r="67" spans="1:3" x14ac:dyDescent="0.25">
      <c r="A67" s="72"/>
      <c r="C67" s="175"/>
    </row>
    <row r="68" spans="1:3" x14ac:dyDescent="0.25">
      <c r="A68" s="72"/>
      <c r="C68" s="175"/>
    </row>
  </sheetData>
  <mergeCells count="1">
    <mergeCell ref="A1:C1"/>
  </mergeCells>
  <hyperlinks>
    <hyperlink ref="A4" r:id="rId1" display="http://catalog.sdstate.edu/preview_course_nopop.php?catoid=22&amp;coid=70770"/>
    <hyperlink ref="A5" r:id="rId2" display="http://catalog.sdstate.edu/preview_course_nopop.php?catoid=22&amp;coid=70771"/>
    <hyperlink ref="A8" r:id="rId3" display="http://catalog.sdstate.edu/preview_course_nopop.php?catoid=22&amp;coid=73550"/>
    <hyperlink ref="A9" r:id="rId4" display="http://catalog.sdstate.edu/preview_course_nopop.php?catoid=22&amp;coid=70984"/>
    <hyperlink ref="A11" r:id="rId5" display="http://catalog.sdstate.edu/preview_course_nopop.php?catoid=22&amp;coid=70987"/>
    <hyperlink ref="A12" r:id="rId6" display="http://catalog.sdstate.edu/preview_course_nopop.php?catoid=22&amp;coid=70988"/>
    <hyperlink ref="A21" r:id="rId7" display="http://catalog.sdstate.edu/preview_course_nopop.php?catoid=22&amp;coid=73421"/>
    <hyperlink ref="A22" r:id="rId8" display="http://catalog.sdstate.edu/preview_course_nopop.php?catoid=22&amp;coid=70991"/>
    <hyperlink ref="A23" r:id="rId9" display="http://catalog.sdstate.edu/preview_course_nopop.php?catoid=22&amp;coid=73422"/>
    <hyperlink ref="A24" r:id="rId10" display="http://catalog.sdstate.edu/preview_course_nopop.php?catoid=22&amp;coid=73423"/>
    <hyperlink ref="A13" r:id="rId11" display="http://catalog.sdstate.edu/preview_course_nopop.php?catoid=22&amp;coid=70994"/>
    <hyperlink ref="A26" r:id="rId12" display="http://catalog.sdstate.edu/preview_course_nopop.php?catoid=22&amp;coid=73424"/>
    <hyperlink ref="A27" r:id="rId13" display="http://catalog.sdstate.edu/preview_course_nopop.php?catoid=22&amp;coid=73425"/>
    <hyperlink ref="A28" r:id="rId14" display="http://catalog.sdstate.edu/preview_course_nopop.php?catoid=22&amp;coid=70999"/>
    <hyperlink ref="A46" r:id="rId15" display="https://sdstate.acalogadmin.com/preview/preview_program.php?catoid=22&amp;progoid=3969&amp;preview"/>
    <hyperlink ref="A47" r:id="rId16" display="https://sdstate.acalogadmin.com/preview/preview_program.php?catoid=22&amp;progoid=3969&amp;preview"/>
    <hyperlink ref="A48" r:id="rId17" display="https://sdstate.acalogadmin.com/preview/preview_program.php?catoid=22&amp;progoid=3969&amp;preview"/>
    <hyperlink ref="A49" r:id="rId18" display="https://sdstate.acalogadmin.com/preview/preview_program.php?catoid=22&amp;progoid=3969&amp;preview"/>
    <hyperlink ref="A10" r:id="rId19" display="https://sdstate.acalogadmin.com/preview/preview_course.php?catoid=22&amp;coid=70986"/>
    <hyperlink ref="A31" r:id="rId20" display="http://catalog.sdstate.edu/preview_program.php?catoid=22&amp;poid=3969&amp;returnto=1921"/>
    <hyperlink ref="A32" r:id="rId21" display="http://catalog.sdstate.edu/preview_program.php?catoid=22&amp;poid=3969&amp;returnto=1921"/>
    <hyperlink ref="A33" r:id="rId22" display="http://catalog.sdstate.edu/preview_program.php?catoid=22&amp;poid=3969&amp;returnto=1921"/>
    <hyperlink ref="A34" r:id="rId23" display="http://catalog.sdstate.edu/preview_program.php?catoid=22&amp;poid=3969&amp;returnto=1921"/>
    <hyperlink ref="A35" r:id="rId24" display="http://catalog.sdstate.edu/preview_program.php?catoid=22&amp;poid=3969&amp;returnto=1921"/>
    <hyperlink ref="A36" r:id="rId25" display="http://catalog.sdstate.edu/preview_program.php?catoid=22&amp;poid=3969&amp;returnto=1921"/>
    <hyperlink ref="A37" r:id="rId26" display="http://catalog.sdstate.edu/preview_program.php?catoid=22&amp;poid=3969&amp;returnto=1921"/>
    <hyperlink ref="A38" r:id="rId27" display="http://catalog.sdstate.edu/preview_program.php?catoid=22&amp;poid=3969&amp;returnto=1921"/>
    <hyperlink ref="A39" r:id="rId28" display="http://catalog.sdstate.edu/preview_program.php?catoid=22&amp;poid=3969&amp;returnto=1921"/>
    <hyperlink ref="A40" r:id="rId29" display="http://catalog.sdstate.edu/preview_program.php?catoid=22&amp;poid=3969&amp;returnto=1921"/>
    <hyperlink ref="A41" r:id="rId30" display="http://catalog.sdstate.edu/preview_program.php?catoid=22&amp;poid=3969&amp;returnto=1921"/>
    <hyperlink ref="A42" r:id="rId31" display="http://catalog.sdstate.edu/preview_program.php?catoid=22&amp;poid=3969&amp;returnto=1921"/>
    <hyperlink ref="A43" r:id="rId32" display="http://catalog.sdstate.edu/preview_program.php?catoid=22&amp;poid=3969&amp;returnto=1921"/>
    <hyperlink ref="A14" r:id="rId33" display="http://catalog.sdstate.edu/preview_course_nopop.php?catoid=22&amp;coid=71000"/>
    <hyperlink ref="A15" r:id="rId34" display="http://catalog.sdstate.edu/preview_course_nopop.php?catoid=22&amp;coid=71001"/>
    <hyperlink ref="A16" r:id="rId35" display="http://catalog.sdstate.edu/preview_course_nopop.php?catoid=22&amp;coid=71002"/>
    <hyperlink ref="A18" r:id="rId36" display="http://catalog.sdstate.edu/preview_course_nopop.php?catoid=22&amp;coid=71007"/>
    <hyperlink ref="A25" r:id="rId37" display="http://catalog.sdstate.edu/preview_program.php?catoid=22&amp;poid=3969&amp;returnto=1921"/>
    <hyperlink ref="A29" r:id="rId38" display="http://catalog.sdstate.edu/preview_course_nopop.php?catoid=22&amp;coid=73426"/>
  </hyperlinks>
  <printOptions horizontalCentered="1" verticalCentered="1"/>
  <pageMargins left="0.25" right="0.25" top="0.25" bottom="0.25" header="0.5" footer="0.5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3" sqref="L33"/>
    </sheetView>
  </sheetViews>
  <sheetFormatPr defaultColWidth="8.85546875" defaultRowHeight="15" x14ac:dyDescent="0.25"/>
  <sheetData/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Biochemistry</vt:lpstr>
      <vt:lpstr>Biochemistry OPTIONS</vt:lpstr>
      <vt:lpstr>Department checksheet</vt:lpstr>
      <vt:lpstr>Biochemistry!Print_Area</vt:lpstr>
      <vt:lpstr>'Biochemistry OPTIONS'!Print_Area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2013-05-10T21:39:07Z</cp:lastPrinted>
  <dcterms:created xsi:type="dcterms:W3CDTF">2011-09-23T19:24:55Z</dcterms:created>
  <dcterms:modified xsi:type="dcterms:W3CDTF">2013-06-10T18:21:49Z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