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checkCompatibility="1" autoCompressPictures="0"/>
  <bookViews>
    <workbookView xWindow="340" yWindow="0" windowWidth="24320" windowHeight="14420"/>
  </bookViews>
  <sheets>
    <sheet name="BA Advertising 2013-14" sheetId="12" r:id="rId1"/>
    <sheet name="ADV Course Options" sheetId="6" r:id="rId2"/>
    <sheet name="Minor Areas of Study" sheetId="11" r:id="rId3"/>
  </sheets>
  <definedNames>
    <definedName name="interactiveandmediaemphasis" localSheetId="0">'BA Advertising 2013-14'!#REF!</definedName>
    <definedName name="_xlnm.Print_Area" localSheetId="1">'ADV Course Options'!$A$1:$D$65</definedName>
    <definedName name="_xlnm.Print_Area" localSheetId="0">'BA Advertising 2013-14'!$A$44:$M$97</definedName>
    <definedName name="publicrelationsemphasis" localSheetId="0">'BA Advertising 2013-14'!#REF!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9" i="12" l="1"/>
  <c r="D39" i="12"/>
  <c r="D28" i="12"/>
  <c r="K28" i="12"/>
  <c r="K20" i="12"/>
  <c r="D20" i="12"/>
  <c r="K12" i="12"/>
  <c r="D12" i="12"/>
  <c r="K54" i="12"/>
  <c r="D73" i="12"/>
  <c r="D72" i="12"/>
  <c r="E72" i="12"/>
  <c r="C55" i="12"/>
  <c r="K72" i="12"/>
  <c r="I72" i="12"/>
  <c r="H72" i="12"/>
  <c r="K71" i="12"/>
  <c r="I71" i="12"/>
  <c r="H71" i="12"/>
  <c r="K70" i="12"/>
  <c r="I70" i="12"/>
  <c r="H70" i="12"/>
  <c r="K68" i="12"/>
  <c r="I68" i="12"/>
  <c r="H68" i="12"/>
  <c r="H64" i="12"/>
  <c r="I64" i="12"/>
  <c r="K64" i="12"/>
  <c r="E69" i="12"/>
  <c r="D70" i="12"/>
  <c r="D69" i="12"/>
  <c r="D47" i="12"/>
  <c r="D48" i="12"/>
  <c r="D51" i="12"/>
  <c r="D50" i="12"/>
  <c r="D54" i="12"/>
  <c r="D55" i="12"/>
  <c r="D58" i="12"/>
  <c r="D59" i="12"/>
  <c r="D62" i="12"/>
  <c r="D61" i="12"/>
  <c r="D65" i="12"/>
  <c r="D66" i="12"/>
  <c r="K63" i="12"/>
  <c r="K65" i="12"/>
  <c r="E50" i="12"/>
  <c r="E61" i="12"/>
  <c r="E78" i="12"/>
  <c r="D79" i="12"/>
  <c r="D78" i="12"/>
  <c r="B79" i="12"/>
  <c r="A79" i="12"/>
  <c r="E75" i="12"/>
  <c r="D75" i="12"/>
  <c r="B70" i="12"/>
  <c r="A70" i="12"/>
  <c r="B66" i="12"/>
  <c r="A66" i="12"/>
  <c r="B65" i="12"/>
  <c r="A65" i="12"/>
  <c r="C62" i="12"/>
  <c r="B62" i="12"/>
  <c r="A62" i="12"/>
  <c r="C59" i="12"/>
  <c r="B59" i="12"/>
  <c r="A59" i="12"/>
  <c r="C58" i="12"/>
  <c r="B58" i="12"/>
  <c r="A58" i="12"/>
  <c r="I65" i="12"/>
  <c r="H65" i="12"/>
  <c r="I63" i="12"/>
  <c r="H63" i="12"/>
  <c r="B55" i="12"/>
  <c r="A55" i="12"/>
  <c r="C54" i="12"/>
  <c r="B54" i="12"/>
  <c r="A54" i="12"/>
  <c r="C51" i="12"/>
  <c r="B51" i="12"/>
  <c r="A51" i="12"/>
  <c r="C48" i="12"/>
  <c r="B48" i="12"/>
  <c r="A48" i="12"/>
  <c r="C47" i="12"/>
  <c r="B47" i="12"/>
  <c r="A47" i="12"/>
  <c r="A44" i="12"/>
  <c r="K3" i="12"/>
  <c r="E53" i="12"/>
  <c r="E57" i="12"/>
  <c r="E64" i="12"/>
  <c r="E46" i="12"/>
  <c r="D53" i="12"/>
  <c r="D57" i="12"/>
  <c r="K40" i="12"/>
  <c r="D64" i="12"/>
  <c r="D46" i="12"/>
</calcChain>
</file>

<file path=xl/sharedStrings.xml><?xml version="1.0" encoding="utf-8"?>
<sst xmlns="http://schemas.openxmlformats.org/spreadsheetml/2006/main" count="425" uniqueCount="275">
  <si>
    <t>Student</t>
  </si>
  <si>
    <t>Advisor</t>
  </si>
  <si>
    <t>Grade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</si>
  <si>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</si>
  <si>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</si>
  <si>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</si>
  <si>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</si>
  <si>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</si>
  <si>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</si>
  <si>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</si>
  <si>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</si>
  <si>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</si>
  <si>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</si>
  <si>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</si>
  <si>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</si>
  <si>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</si>
  <si>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</si>
  <si>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SGR courses</t>
  </si>
  <si>
    <t>IGR courses</t>
  </si>
  <si>
    <t>Globalization (G)</t>
  </si>
  <si>
    <t>First Year Seminar (IGR 1)</t>
  </si>
  <si>
    <t>SGR #4</t>
  </si>
  <si>
    <t>Humanities/Arts Diversity (SGR 4)</t>
  </si>
  <si>
    <t>ENGL 101</t>
  </si>
  <si>
    <t>SGR #5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</si>
  <si>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</si>
  <si>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</si>
  <si>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</si>
  <si>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</si>
  <si>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</si>
  <si>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</si>
  <si>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</si>
  <si>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</si>
  <si>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Course #</t>
  </si>
  <si>
    <t>Course Title</t>
  </si>
  <si>
    <t>Credits</t>
  </si>
  <si>
    <t>Student ID#</t>
  </si>
  <si>
    <t>Anticipated Graduation Term</t>
  </si>
  <si>
    <t>Minimum GPA</t>
  </si>
  <si>
    <t xml:space="preserve">Today's Date </t>
  </si>
  <si>
    <t>SGR #3</t>
  </si>
  <si>
    <t>MCOM 109</t>
  </si>
  <si>
    <t>MCOM 155</t>
  </si>
  <si>
    <t>Information Gathering</t>
  </si>
  <si>
    <t>SGR #6</t>
  </si>
  <si>
    <t>Introduction to Digital Production</t>
  </si>
  <si>
    <t>Basic Newswriting and Reporting</t>
  </si>
  <si>
    <t>General Elective</t>
  </si>
  <si>
    <t>MCOM 340</t>
  </si>
  <si>
    <t>Broadcast Announcing and Performance</t>
  </si>
  <si>
    <t>IGR #2</t>
  </si>
  <si>
    <t>Media Law</t>
  </si>
  <si>
    <t>MCOM 416</t>
  </si>
  <si>
    <t>Mass Media in Society</t>
  </si>
  <si>
    <t>MCOM 494</t>
  </si>
  <si>
    <t>Internship</t>
  </si>
  <si>
    <t xml:space="preserve">College of Arts and Science Requirements </t>
  </si>
  <si>
    <t>Major GPA: 2.5. Minimum Course Grade: C</t>
  </si>
  <si>
    <t>Natural Science</t>
  </si>
  <si>
    <t>MCOM 265-265L</t>
  </si>
  <si>
    <t>Advertising Core</t>
  </si>
  <si>
    <t>Complete during the summer between junior and senior year; enroll while doing internship</t>
  </si>
  <si>
    <t>Offered every semester; online during summer; take as a sophomore or first semester junior year</t>
  </si>
  <si>
    <t>Offered online summer or spring semesters; take sophomore or junior year</t>
  </si>
  <si>
    <t>Offered online spring semester; take sophomore or junior year</t>
  </si>
  <si>
    <t>Basic Newswriting &amp; Studio</t>
  </si>
  <si>
    <t xml:space="preserve">MCOM 210-210L </t>
  </si>
  <si>
    <t>Introduction to Digital Media &amp; Lab</t>
  </si>
  <si>
    <t xml:space="preserve">MCOM 220-220L </t>
  </si>
  <si>
    <t xml:space="preserve">International &amp; Ethnic Advertising </t>
  </si>
  <si>
    <t xml:space="preserve">Media Law </t>
  </si>
  <si>
    <t xml:space="preserve">MCOM 430-530 </t>
  </si>
  <si>
    <t xml:space="preserve">Internship </t>
  </si>
  <si>
    <t xml:space="preserve">MCOM 494 </t>
  </si>
  <si>
    <t>Advertising Principles</t>
  </si>
  <si>
    <t xml:space="preserve">ADV 370 </t>
  </si>
  <si>
    <t xml:space="preserve"> Advertising Copy &amp; Layout &amp; Studio </t>
  </si>
  <si>
    <t xml:space="preserve">ADV 371-371L </t>
  </si>
  <si>
    <t xml:space="preserve">IMC Campaigns &amp; Studio </t>
  </si>
  <si>
    <t xml:space="preserve">ADV 442-442L </t>
  </si>
  <si>
    <t>Sales, Promotion and Marketing</t>
  </si>
  <si>
    <t xml:space="preserve">ADV 314 </t>
  </si>
  <si>
    <t>Publication Design and Lab</t>
  </si>
  <si>
    <t xml:space="preserve">MCOM 339 </t>
  </si>
  <si>
    <t>Desktop Publishing Projects and Lab</t>
  </si>
  <si>
    <t xml:space="preserve">Advertising Media Strategies </t>
  </si>
  <si>
    <t>Offered every spring; take junior year. Do not wait until senior year to take this course!</t>
  </si>
  <si>
    <t>ADV 489</t>
  </si>
  <si>
    <t>Portfolio Production &amp; Design</t>
  </si>
  <si>
    <t>Offered every fall; take senior year after completing ADV 371 Copy &amp; Layout</t>
  </si>
  <si>
    <t>Take two of three:</t>
  </si>
  <si>
    <t xml:space="preserve">Media Analytics </t>
  </si>
  <si>
    <t>Offered every other fall; take junior or senior year (Fall 15)</t>
  </si>
  <si>
    <t xml:space="preserve">Strategies in Public Relations </t>
  </si>
  <si>
    <t xml:space="preserve">ADV/MCOM 343 </t>
  </si>
  <si>
    <t>Offered spring one year, fall the next; Recommended for Spring 16 or Fall 16</t>
  </si>
  <si>
    <t>Offered every semester; recommended sophomore year, but can take freshman year</t>
  </si>
  <si>
    <t>ADV 411-411L</t>
  </si>
  <si>
    <t xml:space="preserve">ADV 472 </t>
  </si>
  <si>
    <t>Media Research and Planning</t>
  </si>
  <si>
    <t xml:space="preserve">Public Relations Principles </t>
  </si>
  <si>
    <t>Offered fall semester; take senior year</t>
  </si>
  <si>
    <t>Topics in PR</t>
  </si>
  <si>
    <t>Offered fall semester; take sophomore year</t>
  </si>
  <si>
    <t>Offered spring semester; take as a junior or senior</t>
  </si>
  <si>
    <t>Offered spring semester; recommended for senior year, but can also take as a junior</t>
  </si>
  <si>
    <t>Offered fall only; take junior or senior year</t>
  </si>
  <si>
    <t>Offered every other spring (Spring 15 and Spring 17); take junior or senior year</t>
  </si>
  <si>
    <t>Offered every semester; take junior or senior year; this course conflicts with ADV 372 during spring semester, so plan to take it another semester</t>
  </si>
  <si>
    <t>Capstone course offered spring semester; take senior year</t>
  </si>
  <si>
    <t>ADV 372-372L</t>
  </si>
  <si>
    <t xml:space="preserve">ADV/MCOM 243 </t>
  </si>
  <si>
    <t>Advertising Course Options</t>
  </si>
  <si>
    <t xml:space="preserve"> </t>
  </si>
  <si>
    <t>Interactive Media Emphasis - 12 credits</t>
  </si>
  <si>
    <t>Public Relations Emphasis - 12 credits</t>
  </si>
  <si>
    <t xml:space="preserve">    or MCOM 359 </t>
  </si>
  <si>
    <t>Creative Strategies Emphasis - 12 credits *</t>
  </si>
  <si>
    <t>Common Minors for Advertising Majors</t>
  </si>
  <si>
    <t>Graphic Design Certificate</t>
  </si>
  <si>
    <t xml:space="preserve">Strategies - Public Relations </t>
  </si>
  <si>
    <t xml:space="preserve"> OR ADV 476</t>
  </si>
  <si>
    <t>First Year Seminar</t>
  </si>
  <si>
    <t>MCOM 151</t>
  </si>
  <si>
    <t>Introduction to Mass Communication</t>
  </si>
  <si>
    <t>MCOM 160</t>
  </si>
  <si>
    <t>Introduction to Film</t>
  </si>
  <si>
    <t>MCOM 145</t>
  </si>
  <si>
    <t>Media Literacy and Ethics</t>
  </si>
  <si>
    <t>Elective course</t>
  </si>
  <si>
    <t>MCOM 161-161L</t>
  </si>
  <si>
    <t>Fundamentals of Desktop Publishing and Lab</t>
  </si>
  <si>
    <t>Offered every semester; take as a junior after completing ADV 370 Advertising Principles; meets advanced writing requirement</t>
  </si>
  <si>
    <t>Recommended for Humanities/Arts and Diversity  (SGR #4)</t>
  </si>
  <si>
    <t>ADV/MCOM elective course offered online</t>
  </si>
  <si>
    <t>Freshman-Level Course Options</t>
  </si>
  <si>
    <t>Required</t>
  </si>
  <si>
    <t>Electives</t>
  </si>
  <si>
    <t>Entrepreneurship Certificate</t>
  </si>
  <si>
    <t>Marketing</t>
  </si>
  <si>
    <t>Any liberal arts area (humanities and social sciences)</t>
  </si>
  <si>
    <t>Common Certificates for Advertising Majors</t>
  </si>
  <si>
    <t>Basic Photography and Studio</t>
  </si>
  <si>
    <t>ADV/MCOM elective course offered every semester</t>
  </si>
  <si>
    <t>Advertising Media Strategies &amp; Studio</t>
  </si>
  <si>
    <t>University requirement (IGR #1); take fall of freshman year</t>
  </si>
  <si>
    <t xml:space="preserve">  or ADV 492 </t>
  </si>
  <si>
    <t>Fall or Spring</t>
  </si>
  <si>
    <t>ECON 201</t>
  </si>
  <si>
    <t>ECON 370</t>
  </si>
  <si>
    <t>Department of Journalism and Mass Communication Requirements</t>
  </si>
  <si>
    <t>ADV 370</t>
  </si>
  <si>
    <t>ADV 476</t>
  </si>
  <si>
    <t>Copy &amp; Layout</t>
  </si>
  <si>
    <t xml:space="preserve">MCOM 430 </t>
  </si>
  <si>
    <t>ADV 442-442L</t>
  </si>
  <si>
    <t>IMC Campaigns &amp; Studio</t>
  </si>
  <si>
    <t>Elective</t>
  </si>
  <si>
    <t>Credits Taken</t>
  </si>
  <si>
    <t>SGR #2</t>
  </si>
  <si>
    <t>Speech, Public Speaking or Debate</t>
  </si>
  <si>
    <t>Mathematics</t>
  </si>
  <si>
    <t>Composition II or Creative Writing</t>
  </si>
  <si>
    <t>SGR #1</t>
  </si>
  <si>
    <t xml:space="preserve">ENGL 101 Composition I </t>
  </si>
  <si>
    <t>Social Sciences/Diversity</t>
  </si>
  <si>
    <r>
      <t xml:space="preserve">Offered every spring; take junior year. </t>
    </r>
    <r>
      <rPr>
        <sz val="10"/>
        <color rgb="FFFF0000"/>
        <rFont val="Calibri"/>
        <family val="2"/>
        <scheme val="minor"/>
      </rPr>
      <t>Prerequisite: ADV 370 Advertising Principles</t>
    </r>
  </si>
  <si>
    <r>
      <rPr>
        <b/>
        <sz val="10"/>
        <color rgb="FFFF0000"/>
        <rFont val="Calibri"/>
        <family val="2"/>
        <scheme val="minor"/>
      </rPr>
      <t>Prerequisites</t>
    </r>
    <r>
      <rPr>
        <b/>
        <sz val="10"/>
        <rFont val="Calibri"/>
        <family val="2"/>
        <scheme val="minor"/>
      </rPr>
      <t>/Comments</t>
    </r>
  </si>
  <si>
    <r>
      <t xml:space="preserve">Offered fall semester; take junior or senior year. </t>
    </r>
    <r>
      <rPr>
        <sz val="10"/>
        <color rgb="FFFF0000"/>
        <rFont val="Calibri"/>
        <family val="2"/>
        <scheme val="minor"/>
      </rPr>
      <t>Prerequisite: ADV/MCOM 243</t>
    </r>
  </si>
  <si>
    <r>
      <rPr>
        <b/>
        <sz val="6"/>
        <color rgb="FFFF0000"/>
        <rFont val="Calibri"/>
        <family val="2"/>
      </rPr>
      <t>Prerequisites</t>
    </r>
    <r>
      <rPr>
        <b/>
        <sz val="6"/>
        <rFont val="Calibri"/>
        <family val="2"/>
      </rPr>
      <t>/Comments</t>
    </r>
  </si>
  <si>
    <t xml:space="preserve">Emphasis </t>
  </si>
  <si>
    <t>(Creative, Media, Public Relations)</t>
  </si>
  <si>
    <t>Advanced Writing  (AW)</t>
  </si>
  <si>
    <t>College of Arts and Sciences Requirements</t>
  </si>
  <si>
    <t xml:space="preserve">Humanities/Arts Diversity </t>
  </si>
  <si>
    <t xml:space="preserve">The following courses are not required, but are options to meet university requirements or to take as ADV/MCOM electives. It is not recommended that you take all of these courses, but rather one or two as an introduction to your major and department. </t>
  </si>
  <si>
    <t>MCOM 210-210L</t>
  </si>
  <si>
    <t>MCOM 220-220L</t>
  </si>
  <si>
    <t>ADV 371-371L</t>
  </si>
  <si>
    <t>Principles of Microeconomics</t>
  </si>
  <si>
    <t>Cultural Awareness and Social and Environmental Responsibility</t>
  </si>
  <si>
    <t>Social Science Elective</t>
  </si>
  <si>
    <t>Modern Language 101 Course</t>
  </si>
  <si>
    <t>Modern Language 102 Course</t>
  </si>
  <si>
    <t>Modern Language 201 Course</t>
  </si>
  <si>
    <t>ADV 243</t>
  </si>
  <si>
    <t xml:space="preserve">ADV 411-411L </t>
  </si>
  <si>
    <t>ADV 314</t>
  </si>
  <si>
    <t>ADV 343</t>
  </si>
  <si>
    <t xml:space="preserve">ADV 372-372L </t>
  </si>
  <si>
    <t>ADV 339 OR ADV 359</t>
  </si>
  <si>
    <t>SOC SCI ELECT</t>
  </si>
  <si>
    <t>Requirements for Major</t>
  </si>
  <si>
    <r>
      <t>Upper Division Credits (33 Credits</t>
    </r>
    <r>
      <rPr>
        <u/>
        <sz val="10"/>
        <rFont val="Calibri"/>
        <family val="2"/>
      </rPr>
      <t xml:space="preserve"> from Major and Non Major Coursework</t>
    </r>
    <r>
      <rPr>
        <b/>
        <u/>
        <sz val="10"/>
        <rFont val="Calibri"/>
        <family val="2"/>
      </rPr>
      <t>)</t>
    </r>
  </si>
  <si>
    <t>MCOM/ADV Electives credits for emphasis</t>
  </si>
  <si>
    <t>300-400 Level Elective Coursework</t>
  </si>
  <si>
    <t>Leadership and Management of Nonprofit Organizations Minor</t>
  </si>
  <si>
    <t>Leadership Minor</t>
  </si>
  <si>
    <t>Marketing Minor</t>
  </si>
  <si>
    <t xml:space="preserve">Integrated Marketing Communication and Campaigns Studio </t>
  </si>
  <si>
    <t>Humanities/Arts Diversity</t>
  </si>
  <si>
    <t>Bachelor of Arts in Advertising (Fall 2013)</t>
  </si>
  <si>
    <r>
      <t>Modern Languages</t>
    </r>
    <r>
      <rPr>
        <sz val="7.5"/>
        <rFont val="Calibri"/>
        <family val="2"/>
      </rPr>
      <t xml:space="preserve"> (3-14 credits -  completion and competency in</t>
    </r>
    <r>
      <rPr>
        <b/>
        <sz val="7.5"/>
        <rFont val="Calibri"/>
        <family val="2"/>
      </rPr>
      <t xml:space="preserve"> 1 language </t>
    </r>
    <r>
      <rPr>
        <sz val="7.5"/>
        <rFont val="Calibri"/>
        <family val="2"/>
      </rPr>
      <t>at the 202 level)</t>
    </r>
  </si>
  <si>
    <t>Modern Language 202 Course</t>
  </si>
  <si>
    <t xml:space="preserve">To begin coursework above the 101 level, complete modern language placement evaluation </t>
  </si>
  <si>
    <t>Modern Languages requirement - 3-14 credits for completion and competency in one language at the 202 level</t>
  </si>
  <si>
    <t>Review Catalog Listing of Minors and Certificate Programs</t>
  </si>
  <si>
    <t>Studio Arts Minor</t>
  </si>
  <si>
    <t>Fall only</t>
  </si>
  <si>
    <t>MCOM 151 Recommended; Fall or Spring</t>
  </si>
  <si>
    <t>Consult advisor about selecting electives that support additional majors or minors based on career interests</t>
  </si>
  <si>
    <t>ML ELECT</t>
  </si>
  <si>
    <t>A&amp;S Approved Modern Lang Course*</t>
  </si>
  <si>
    <t>A&amp;S Approved Social Science Elective</t>
  </si>
  <si>
    <t>If needed</t>
  </si>
  <si>
    <t>2 different disciplines</t>
  </si>
  <si>
    <t>Minor(s)</t>
  </si>
  <si>
    <t>Media Emphasis requirement</t>
  </si>
  <si>
    <t>Creative and Media Emphases requirement</t>
  </si>
  <si>
    <t>Creative Emphasis options</t>
  </si>
  <si>
    <r>
      <t xml:space="preserve">Sales, Promotion and Marketing      </t>
    </r>
    <r>
      <rPr>
        <i/>
        <sz val="8.5"/>
        <color rgb="FF0070C0"/>
        <rFont val="Calibri"/>
        <family val="2"/>
      </rPr>
      <t xml:space="preserve">                          OR Elective</t>
    </r>
  </si>
  <si>
    <r>
      <t>Media Analytics</t>
    </r>
    <r>
      <rPr>
        <i/>
        <sz val="9"/>
        <color rgb="FF0070C0"/>
        <rFont val="Calibri"/>
        <family val="2"/>
      </rPr>
      <t xml:space="preserve"> OR Elective</t>
    </r>
  </si>
  <si>
    <r>
      <t xml:space="preserve">Advertising Media Strategies                                         </t>
    </r>
    <r>
      <rPr>
        <i/>
        <sz val="9"/>
        <color rgb="FF0070C0"/>
        <rFont val="Calibri"/>
        <family val="2"/>
      </rPr>
      <t>OR Elective</t>
    </r>
  </si>
  <si>
    <r>
      <t>Strategies in Public Relations</t>
    </r>
    <r>
      <rPr>
        <i/>
        <sz val="9"/>
        <color rgb="FF0070C0"/>
        <rFont val="Calibri"/>
        <family val="2"/>
      </rPr>
      <t xml:space="preserve">                                 OR Elective</t>
    </r>
  </si>
  <si>
    <t>MCOM 416 OR ADV 476</t>
  </si>
  <si>
    <t xml:space="preserve">Mass Media &amp; Society OR International &amp; Ethnic Adv. </t>
  </si>
  <si>
    <t>Other Electives (as needed to reach 120 credits)</t>
  </si>
  <si>
    <t>Core Requirements for Advertising Major (29)</t>
  </si>
  <si>
    <t>MCOM/ADV Emphasis and Departmental Electives credits (12-17)</t>
  </si>
  <si>
    <t>PR Emphasis options</t>
  </si>
  <si>
    <t>Copy &amp; Layout (AW)</t>
  </si>
  <si>
    <t>Mass Media &amp; Society (Fall) OR International &amp; Ethnic Adv. (Spring) (G)</t>
  </si>
  <si>
    <t>if MCOM 416 not taken (G)</t>
  </si>
  <si>
    <t>Junior Year Fall Course 2015</t>
  </si>
  <si>
    <t>Senior Year Fall Courses 2016</t>
  </si>
  <si>
    <t>Junior Year Spring Courses 2016</t>
  </si>
  <si>
    <t>Senior Year Spring Courses 2017</t>
  </si>
  <si>
    <t>Freshman Year Fall Courses 2013</t>
  </si>
  <si>
    <t>Freshman Year Spring Courses 2014</t>
  </si>
  <si>
    <t>Sophomore Year Fall Courses 2014</t>
  </si>
  <si>
    <t>Sophomore Year Spring Courses 2015</t>
  </si>
  <si>
    <t>MCOM Dept Requ.</t>
  </si>
  <si>
    <t>SOC SCI OR HUM ELECT</t>
  </si>
  <si>
    <t>Department Elective*</t>
  </si>
  <si>
    <t>Consult advisor to select ( Requirement 24 credits - 18 Social Sci. &amp; 6 Humanities or Social Sci.Elect.)</t>
  </si>
  <si>
    <t>Senior Year Summer Courses 2016</t>
  </si>
  <si>
    <r>
      <t xml:space="preserve">Public Relations Principles                                 </t>
    </r>
    <r>
      <rPr>
        <i/>
        <sz val="9"/>
        <rFont val="Calibri"/>
        <family val="2"/>
      </rPr>
      <t xml:space="preserve"> </t>
    </r>
    <r>
      <rPr>
        <i/>
        <sz val="9"/>
        <color rgb="FF0070C0"/>
        <rFont val="Calibri"/>
        <family val="2"/>
      </rPr>
      <t>OR Elective</t>
    </r>
  </si>
  <si>
    <r>
      <t xml:space="preserve">Broadcast Announc. /Performance &amp; Lab OR Topics </t>
    </r>
    <r>
      <rPr>
        <i/>
        <sz val="8.5"/>
        <color rgb="FF0070C0"/>
        <rFont val="Calibri"/>
        <family val="2"/>
      </rPr>
      <t>OR Elective</t>
    </r>
  </si>
  <si>
    <r>
      <t xml:space="preserve">Publication Design OR                               Desktop Pub.Projects </t>
    </r>
    <r>
      <rPr>
        <i/>
        <sz val="9"/>
        <color rgb="FF0070C0"/>
        <rFont val="Calibri"/>
        <family val="2"/>
      </rPr>
      <t>OR Elective</t>
    </r>
  </si>
  <si>
    <r>
      <rPr>
        <sz val="8.5"/>
        <rFont val="Calibri"/>
        <family val="2"/>
      </rPr>
      <t>MCOM 340-340L</t>
    </r>
    <r>
      <rPr>
        <sz val="9"/>
        <rFont val="Calibri"/>
        <family val="2"/>
      </rPr>
      <t xml:space="preserve"> OR ADV 492</t>
    </r>
  </si>
  <si>
    <t>First or Second Year</t>
  </si>
  <si>
    <t xml:space="preserve">ADV 472 OR                   ADV 489 </t>
  </si>
  <si>
    <t>College of Arts and Sciences</t>
  </si>
  <si>
    <r>
      <t xml:space="preserve">* Completion of </t>
    </r>
    <r>
      <rPr>
        <u/>
        <sz val="11"/>
        <rFont val="Calibri"/>
        <family val="2"/>
        <scheme val="minor"/>
      </rPr>
      <t>Graphic Design Certificate</t>
    </r>
    <r>
      <rPr>
        <sz val="11"/>
        <rFont val="Calibri"/>
        <family val="2"/>
        <scheme val="minor"/>
      </rPr>
      <t xml:space="preserve"> highly recommended with Creative Strategies Emphasis</t>
    </r>
  </si>
  <si>
    <t>Minors</t>
  </si>
  <si>
    <t>It is recommended that students choose a Minor</t>
  </si>
  <si>
    <t>*The College of Arts &amp; Sciences Social Science requirement contributes 9 credits, and ECON 370 contributes 3 credits toward this requirement.</t>
  </si>
  <si>
    <r>
      <t xml:space="preserve">Depart. Requirements </t>
    </r>
    <r>
      <rPr>
        <b/>
        <u/>
        <sz val="9"/>
        <rFont val="Calibri"/>
        <family val="2"/>
      </rPr>
      <t xml:space="preserve">(24 credits </t>
    </r>
    <r>
      <rPr>
        <u/>
        <sz val="9"/>
        <rFont val="Calibri"/>
        <family val="2"/>
      </rPr>
      <t>- 18 Social Sci. &amp; 6 Humanities or Social Sci.Electives)*</t>
    </r>
  </si>
  <si>
    <r>
      <t>Social Sciences  (8 credits</t>
    </r>
    <r>
      <rPr>
        <u/>
        <sz val="10"/>
        <rFont val="Calibri"/>
        <family val="2"/>
      </rPr>
      <t>, 6 credits satisfied by SGR 3 courses)</t>
    </r>
  </si>
  <si>
    <t>Select different discipline than SGR 3, 4 and 6</t>
  </si>
  <si>
    <t>ADV 370; Creative &amp; Media Emphases requirement</t>
  </si>
  <si>
    <r>
      <rPr>
        <sz val="8"/>
        <color rgb="FFFF0000"/>
        <rFont val="Calibri"/>
        <family val="2"/>
      </rPr>
      <t>ADV 243</t>
    </r>
    <r>
      <rPr>
        <sz val="8"/>
        <rFont val="Calibri"/>
        <family val="2"/>
      </rPr>
      <t>; PR Emphasis requirement</t>
    </r>
  </si>
  <si>
    <t xml:space="preserve">For more information about this or other academic programs, see the 2013-2014 Undergraduate Catalog </t>
  </si>
  <si>
    <t>http://catalog.sdstate.edu/index.php?catoid=22</t>
  </si>
  <si>
    <t xml:space="preserve">For more information about this or other academic programs, see the 2013-2014 Catalog </t>
  </si>
  <si>
    <r>
      <t xml:space="preserve">Humanities  </t>
    </r>
    <r>
      <rPr>
        <u/>
        <sz val="10"/>
        <rFont val="Calibri"/>
        <family val="2"/>
      </rPr>
      <t>(</t>
    </r>
    <r>
      <rPr>
        <b/>
        <u/>
        <sz val="10"/>
        <rFont val="Calibri"/>
        <family val="2"/>
      </rPr>
      <t>6 credits</t>
    </r>
    <r>
      <rPr>
        <u/>
        <sz val="9"/>
        <rFont val="Calibri"/>
        <family val="2"/>
      </rPr>
      <t xml:space="preserve"> satisfied by SGR 4, if non-Modern Lang. classes are taken)</t>
    </r>
  </si>
  <si>
    <t>Soc Sci or Humanities Elective</t>
  </si>
  <si>
    <t>Total Credits</t>
  </si>
  <si>
    <t>http://catalog.sdstate.edu/content.php?catoid=22&amp;navoid=1921</t>
  </si>
  <si>
    <t>Math 102 or higher; Fall or Spring</t>
  </si>
  <si>
    <t>Fall only; PR Emphasis requirement; Highly Recommended</t>
  </si>
  <si>
    <r>
      <t xml:space="preserve">Media Research and Planning OR Portfolio </t>
    </r>
    <r>
      <rPr>
        <sz val="8.5"/>
        <color rgb="FF0070C0"/>
        <rFont val="Calibri"/>
        <family val="2"/>
      </rPr>
      <t xml:space="preserve"> </t>
    </r>
    <r>
      <rPr>
        <i/>
        <sz val="8.5"/>
        <color rgb="FF0070C0"/>
        <rFont val="Calibri"/>
        <family val="2"/>
      </rPr>
      <t>OR Elective</t>
    </r>
  </si>
  <si>
    <t>472: PR Emphasis requirement; Media Emphasis option. 489: Creative Emphasis requirement</t>
  </si>
  <si>
    <t>Select from different discipline than SGR 3, 4 and 6</t>
  </si>
  <si>
    <t>(SGR #3); Fall or 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</si>
</sst>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6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6"/>
      <color rgb="FFFF0000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Calibri"/>
      <family val="2"/>
    </font>
    <font>
      <sz val="8"/>
      <color rgb="FFFF0000"/>
      <name val="Calibri"/>
      <family val="2"/>
    </font>
    <font>
      <i/>
      <sz val="8"/>
      <name val="Calibri"/>
      <family val="2"/>
    </font>
    <font>
      <sz val="8"/>
      <color theme="1"/>
      <name val="Calibri"/>
      <family val="2"/>
    </font>
    <font>
      <i/>
      <sz val="9"/>
      <name val="Calibri"/>
      <family val="2"/>
    </font>
    <font>
      <i/>
      <sz val="9"/>
      <color rgb="FF0070C0"/>
      <name val="Calibri"/>
      <family val="2"/>
    </font>
    <font>
      <sz val="6.4"/>
      <name val="Calibri"/>
      <family val="2"/>
    </font>
    <font>
      <sz val="8.5"/>
      <name val="Calibri"/>
      <family val="2"/>
    </font>
    <font>
      <sz val="12"/>
      <name val="Calibri"/>
      <family val="2"/>
    </font>
    <font>
      <sz val="8.5"/>
      <color rgb="FF0070C0"/>
      <name val="Calibri"/>
      <family val="2"/>
    </font>
    <font>
      <i/>
      <sz val="8.5"/>
      <color rgb="FF0070C0"/>
      <name val="Calibri"/>
      <family val="2"/>
    </font>
    <font>
      <sz val="7.5"/>
      <name val="Calibri"/>
      <family val="2"/>
    </font>
    <font>
      <b/>
      <sz val="7.5"/>
      <name val="Calibri"/>
      <family val="2"/>
    </font>
    <font>
      <sz val="9"/>
      <color theme="0" tint="-0.34998626667073579"/>
      <name val="Calibri"/>
      <family val="2"/>
    </font>
    <font>
      <sz val="8"/>
      <color theme="0" tint="-0.34998626667073579"/>
      <name val="Calibri"/>
      <family val="2"/>
    </font>
    <font>
      <u/>
      <sz val="11"/>
      <name val="Calibri"/>
      <family val="2"/>
      <scheme val="minor"/>
    </font>
    <font>
      <sz val="11"/>
      <name val="Calibri"/>
      <family val="2"/>
    </font>
    <font>
      <b/>
      <sz val="11"/>
      <color rgb="FF0000FF"/>
      <name val="Calibri"/>
      <family val="2"/>
    </font>
    <font>
      <b/>
      <sz val="16"/>
      <color rgb="FF000000"/>
      <name val="Calibri"/>
      <family val="2"/>
      <scheme val="minor"/>
    </font>
    <font>
      <i/>
      <sz val="11"/>
      <name val="Calibri"/>
      <family val="2"/>
      <scheme val="minor"/>
    </font>
    <font>
      <i/>
      <sz val="7"/>
      <name val="Calibri"/>
    </font>
    <font>
      <sz val="9"/>
      <color rgb="FFFF0000"/>
      <name val="Calibri"/>
    </font>
    <font>
      <u/>
      <sz val="9"/>
      <name val="Calibri"/>
      <family val="2"/>
    </font>
    <font>
      <sz val="9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7"/>
      <name val="Calibri"/>
    </font>
    <font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380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9" fillId="0" borderId="0" xfId="2" applyFont="1" applyFill="1" applyBorder="1"/>
    <xf numFmtId="0" fontId="9" fillId="0" borderId="3" xfId="2" applyFont="1" applyFill="1" applyBorder="1"/>
    <xf numFmtId="0" fontId="6" fillId="0" borderId="3" xfId="2" applyFont="1" applyFill="1" applyBorder="1"/>
    <xf numFmtId="0" fontId="10" fillId="0" borderId="3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6" fillId="0" borderId="9" xfId="2" applyFont="1" applyFill="1" applyBorder="1" applyAlignment="1">
      <alignment horizontal="center"/>
    </xf>
    <xf numFmtId="0" fontId="6" fillId="0" borderId="7" xfId="2" applyFont="1" applyFill="1" applyBorder="1"/>
    <xf numFmtId="0" fontId="6" fillId="0" borderId="14" xfId="2" applyFont="1" applyFill="1" applyBorder="1" applyAlignment="1">
      <alignment horizontal="center"/>
    </xf>
    <xf numFmtId="0" fontId="6" fillId="0" borderId="0" xfId="2" quotePrefix="1" applyFont="1" applyFill="1" applyBorder="1" applyAlignment="1">
      <alignment horizontal="right"/>
    </xf>
    <xf numFmtId="0" fontId="15" fillId="0" borderId="0" xfId="2" applyFont="1" applyFill="1" applyBorder="1" applyAlignment="1">
      <alignment horizontal="center"/>
    </xf>
    <xf numFmtId="0" fontId="6" fillId="2" borderId="0" xfId="2" applyFont="1" applyFill="1" applyBorder="1"/>
    <xf numFmtId="0" fontId="9" fillId="0" borderId="0" xfId="2" applyFont="1" applyFill="1" applyBorder="1" applyAlignment="1">
      <alignment horizontal="right"/>
    </xf>
    <xf numFmtId="0" fontId="6" fillId="3" borderId="0" xfId="2" applyFont="1" applyFill="1" applyBorder="1"/>
    <xf numFmtId="0" fontId="6" fillId="4" borderId="0" xfId="2" applyFont="1" applyFill="1" applyBorder="1"/>
    <xf numFmtId="0" fontId="6" fillId="5" borderId="0" xfId="2" applyFont="1" applyFill="1" applyBorder="1"/>
    <xf numFmtId="0" fontId="6" fillId="6" borderId="0" xfId="2" applyFont="1" applyFill="1" applyBorder="1" applyAlignment="1"/>
    <xf numFmtId="0" fontId="4" fillId="0" borderId="0" xfId="2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8" fillId="0" borderId="7" xfId="0" quotePrefix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8" xfId="0" applyFont="1" applyFill="1" applyBorder="1"/>
    <xf numFmtId="0" fontId="18" fillId="0" borderId="7" xfId="1" quotePrefix="1" applyFont="1" applyFill="1" applyBorder="1" applyAlignment="1">
      <alignment horizontal="center"/>
    </xf>
    <xf numFmtId="0" fontId="6" fillId="3" borderId="3" xfId="1" applyFont="1" applyFill="1" applyBorder="1"/>
    <xf numFmtId="0" fontId="6" fillId="3" borderId="3" xfId="1" applyFont="1" applyFill="1" applyBorder="1" applyAlignment="1">
      <alignment horizontal="center"/>
    </xf>
    <xf numFmtId="0" fontId="13" fillId="2" borderId="3" xfId="0" applyFont="1" applyFill="1" applyBorder="1"/>
    <xf numFmtId="0" fontId="6" fillId="7" borderId="3" xfId="1" applyFont="1" applyFill="1" applyBorder="1"/>
    <xf numFmtId="0" fontId="6" fillId="7" borderId="3" xfId="1" applyFont="1" applyFill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3" fillId="7" borderId="3" xfId="1" applyFont="1" applyFill="1" applyBorder="1" applyAlignment="1">
      <alignment horizontal="left"/>
    </xf>
    <xf numFmtId="0" fontId="13" fillId="8" borderId="3" xfId="0" applyFont="1" applyFill="1" applyBorder="1" applyAlignment="1">
      <alignment horizontal="left"/>
    </xf>
    <xf numFmtId="0" fontId="13" fillId="9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3" fillId="8" borderId="3" xfId="0" applyFont="1" applyFill="1" applyBorder="1"/>
    <xf numFmtId="0" fontId="13" fillId="8" borderId="3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22" fillId="0" borderId="0" xfId="2" applyFont="1" applyAlignment="1">
      <alignment horizontal="center"/>
    </xf>
    <xf numFmtId="0" fontId="23" fillId="0" borderId="1" xfId="2" applyFont="1" applyBorder="1"/>
    <xf numFmtId="0" fontId="23" fillId="0" borderId="1" xfId="2" applyFont="1" applyBorder="1" applyAlignment="1">
      <alignment horizontal="center"/>
    </xf>
    <xf numFmtId="0" fontId="7" fillId="0" borderId="0" xfId="2" applyFont="1" applyAlignment="1">
      <alignment horizontal="right" wrapText="1"/>
    </xf>
    <xf numFmtId="0" fontId="25" fillId="0" borderId="0" xfId="2" applyFont="1" applyFill="1" applyAlignment="1">
      <alignment horizontal="left"/>
    </xf>
    <xf numFmtId="0" fontId="25" fillId="0" borderId="0" xfId="2" applyFont="1" applyFill="1"/>
    <xf numFmtId="2" fontId="21" fillId="0" borderId="2" xfId="2" applyNumberFormat="1" applyFont="1" applyBorder="1" applyAlignment="1">
      <alignment horizontal="center"/>
    </xf>
    <xf numFmtId="0" fontId="23" fillId="0" borderId="0" xfId="2" applyFont="1" applyBorder="1" applyAlignment="1">
      <alignment horizontal="right"/>
    </xf>
    <xf numFmtId="0" fontId="9" fillId="0" borderId="7" xfId="0" quotePrefix="1" applyFont="1" applyFill="1" applyBorder="1" applyAlignment="1">
      <alignment horizontal="center"/>
    </xf>
    <xf numFmtId="0" fontId="19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1" fontId="27" fillId="0" borderId="15" xfId="0" applyNumberFormat="1" applyFont="1" applyFill="1" applyBorder="1" applyAlignment="1">
      <alignment vertical="top" wrapText="1"/>
    </xf>
    <xf numFmtId="1" fontId="24" fillId="0" borderId="15" xfId="2" applyNumberFormat="1" applyFont="1" applyFill="1" applyBorder="1" applyAlignment="1">
      <alignment vertical="top" wrapText="1"/>
    </xf>
    <xf numFmtId="1" fontId="27" fillId="10" borderId="0" xfId="0" applyNumberFormat="1" applyFont="1" applyFill="1" applyBorder="1" applyAlignment="1">
      <alignment vertical="top" wrapText="1"/>
    </xf>
    <xf numFmtId="1" fontId="34" fillId="10" borderId="0" xfId="0" applyNumberFormat="1" applyFont="1" applyFill="1" applyBorder="1" applyAlignment="1">
      <alignment vertical="top" wrapText="1"/>
    </xf>
    <xf numFmtId="1" fontId="27" fillId="0" borderId="0" xfId="0" applyNumberFormat="1" applyFont="1" applyFill="1" applyBorder="1" applyAlignment="1">
      <alignment vertical="top" wrapText="1"/>
    </xf>
    <xf numFmtId="1" fontId="27" fillId="0" borderId="0" xfId="0" quotePrefix="1" applyNumberFormat="1" applyFont="1" applyFill="1" applyBorder="1" applyAlignment="1">
      <alignment vertical="top" wrapText="1"/>
    </xf>
    <xf numFmtId="1" fontId="24" fillId="0" borderId="0" xfId="2" applyNumberFormat="1" applyFont="1" applyFill="1" applyBorder="1" applyAlignment="1">
      <alignment vertical="top" wrapText="1"/>
    </xf>
    <xf numFmtId="1" fontId="23" fillId="0" borderId="0" xfId="0" applyNumberFormat="1" applyFont="1" applyFill="1" applyBorder="1" applyAlignment="1">
      <alignment vertical="top" wrapText="1"/>
    </xf>
    <xf numFmtId="1" fontId="23" fillId="0" borderId="0" xfId="2" applyNumberFormat="1" applyFont="1" applyFill="1" applyBorder="1" applyAlignment="1">
      <alignment vertical="top" wrapText="1"/>
    </xf>
    <xf numFmtId="1" fontId="34" fillId="10" borderId="0" xfId="0" quotePrefix="1" applyNumberFormat="1" applyFont="1" applyFill="1" applyBorder="1" applyAlignment="1">
      <alignment vertical="top" wrapText="1"/>
    </xf>
    <xf numFmtId="1" fontId="34" fillId="0" borderId="0" xfId="0" applyNumberFormat="1" applyFont="1" applyFill="1" applyBorder="1" applyAlignment="1">
      <alignment vertical="top" wrapText="1"/>
    </xf>
    <xf numFmtId="1" fontId="19" fillId="0" borderId="0" xfId="0" applyNumberFormat="1" applyFont="1" applyFill="1" applyBorder="1" applyAlignment="1">
      <alignment vertical="top" wrapText="1"/>
    </xf>
    <xf numFmtId="1" fontId="24" fillId="10" borderId="0" xfId="2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1" fontId="23" fillId="10" borderId="0" xfId="2" applyNumberFormat="1" applyFont="1" applyFill="1" applyBorder="1" applyAlignment="1">
      <alignment vertical="top" wrapText="1"/>
    </xf>
    <xf numFmtId="0" fontId="35" fillId="0" borderId="0" xfId="0" applyFont="1" applyFill="1" applyBorder="1" applyAlignment="1">
      <alignment vertical="top" wrapText="1"/>
    </xf>
    <xf numFmtId="0" fontId="6" fillId="13" borderId="3" xfId="2" applyFont="1" applyFill="1" applyBorder="1" applyAlignment="1">
      <alignment horizontal="left"/>
    </xf>
    <xf numFmtId="0" fontId="6" fillId="9" borderId="3" xfId="3" applyFont="1" applyFill="1" applyBorder="1"/>
    <xf numFmtId="0" fontId="6" fillId="9" borderId="3" xfId="0" applyFont="1" applyFill="1" applyBorder="1"/>
    <xf numFmtId="0" fontId="6" fillId="11" borderId="3" xfId="3" applyFont="1" applyFill="1" applyBorder="1"/>
    <xf numFmtId="1" fontId="9" fillId="0" borderId="0" xfId="0" applyNumberFormat="1" applyFont="1" applyFill="1" applyBorder="1" applyAlignment="1">
      <alignment horizontal="center"/>
    </xf>
    <xf numFmtId="0" fontId="6" fillId="0" borderId="9" xfId="2" applyNumberFormat="1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49" fontId="9" fillId="0" borderId="3" xfId="2" applyNumberFormat="1" applyFont="1" applyFill="1" applyBorder="1"/>
    <xf numFmtId="49" fontId="6" fillId="0" borderId="3" xfId="2" applyNumberFormat="1" applyFont="1" applyFill="1" applyBorder="1"/>
    <xf numFmtId="49" fontId="10" fillId="0" borderId="3" xfId="2" applyNumberFormat="1" applyFont="1" applyFill="1" applyBorder="1" applyAlignment="1">
      <alignment horizontal="center"/>
    </xf>
    <xf numFmtId="49" fontId="6" fillId="11" borderId="3" xfId="2" applyNumberFormat="1" applyFont="1" applyFill="1" applyBorder="1" applyAlignment="1">
      <alignment horizontal="left"/>
    </xf>
    <xf numFmtId="49" fontId="6" fillId="13" borderId="3" xfId="2" applyNumberFormat="1" applyFont="1" applyFill="1" applyBorder="1" applyAlignment="1">
      <alignment horizontal="left"/>
    </xf>
    <xf numFmtId="49" fontId="6" fillId="0" borderId="11" xfId="2" applyNumberFormat="1" applyFont="1" applyFill="1" applyBorder="1"/>
    <xf numFmtId="49" fontId="6" fillId="0" borderId="12" xfId="2" applyNumberFormat="1" applyFont="1" applyFill="1" applyBorder="1" applyAlignment="1">
      <alignment horizontal="left"/>
    </xf>
    <xf numFmtId="49" fontId="6" fillId="0" borderId="7" xfId="2" applyNumberFormat="1" applyFont="1" applyFill="1" applyBorder="1" applyAlignment="1">
      <alignment horizontal="left"/>
    </xf>
    <xf numFmtId="49" fontId="6" fillId="0" borderId="7" xfId="2" applyNumberFormat="1" applyFont="1" applyFill="1" applyBorder="1"/>
    <xf numFmtId="49" fontId="6" fillId="0" borderId="0" xfId="2" applyNumberFormat="1" applyFont="1" applyFill="1" applyBorder="1" applyAlignment="1">
      <alignment horizontal="left"/>
    </xf>
    <xf numFmtId="49" fontId="9" fillId="0" borderId="5" xfId="2" applyNumberFormat="1" applyFont="1" applyFill="1" applyBorder="1"/>
    <xf numFmtId="49" fontId="6" fillId="0" borderId="5" xfId="2" applyNumberFormat="1" applyFont="1" applyFill="1" applyBorder="1" applyAlignment="1">
      <alignment horizontal="left"/>
    </xf>
    <xf numFmtId="49" fontId="6" fillId="0" borderId="0" xfId="2" applyNumberFormat="1" applyFont="1" applyFill="1" applyBorder="1"/>
    <xf numFmtId="49" fontId="6" fillId="9" borderId="3" xfId="2" applyNumberFormat="1" applyFont="1" applyFill="1" applyBorder="1"/>
    <xf numFmtId="49" fontId="6" fillId="9" borderId="3" xfId="3" applyNumberFormat="1" applyFont="1" applyFill="1" applyBorder="1"/>
    <xf numFmtId="49" fontId="6" fillId="9" borderId="6" xfId="0" applyNumberFormat="1" applyFont="1" applyFill="1" applyBorder="1"/>
    <xf numFmtId="49" fontId="6" fillId="0" borderId="3" xfId="2" applyNumberFormat="1" applyFont="1" applyFill="1" applyBorder="1" applyAlignment="1">
      <alignment horizontal="left"/>
    </xf>
    <xf numFmtId="49" fontId="6" fillId="9" borderId="3" xfId="0" applyNumberFormat="1" applyFont="1" applyFill="1" applyBorder="1"/>
    <xf numFmtId="49" fontId="6" fillId="0" borderId="5" xfId="2" applyNumberFormat="1" applyFont="1" applyFill="1" applyBorder="1"/>
    <xf numFmtId="49" fontId="16" fillId="0" borderId="11" xfId="2" applyNumberFormat="1" applyFont="1" applyFill="1" applyBorder="1"/>
    <xf numFmtId="49" fontId="13" fillId="0" borderId="0" xfId="2" applyNumberFormat="1" applyFont="1" applyFill="1" applyBorder="1"/>
    <xf numFmtId="0" fontId="6" fillId="0" borderId="5" xfId="2" applyNumberFormat="1" applyFont="1" applyFill="1" applyBorder="1" applyAlignment="1">
      <alignment horizontal="center"/>
    </xf>
    <xf numFmtId="0" fontId="13" fillId="0" borderId="0" xfId="2" applyNumberFormat="1" applyFont="1" applyFill="1" applyBorder="1" applyAlignment="1">
      <alignment horizontal="center"/>
    </xf>
    <xf numFmtId="0" fontId="10" fillId="0" borderId="3" xfId="2" applyNumberFormat="1" applyFont="1" applyFill="1" applyBorder="1" applyAlignment="1">
      <alignment horizontal="center"/>
    </xf>
    <xf numFmtId="0" fontId="10" fillId="0" borderId="3" xfId="2" applyNumberFormat="1" applyFont="1" applyFill="1" applyBorder="1" applyAlignment="1">
      <alignment horizontal="center" wrapText="1"/>
    </xf>
    <xf numFmtId="0" fontId="6" fillId="0" borderId="11" xfId="2" applyNumberFormat="1" applyFont="1" applyFill="1" applyBorder="1" applyAlignment="1">
      <alignment horizontal="center"/>
    </xf>
    <xf numFmtId="0" fontId="6" fillId="0" borderId="13" xfId="2" applyNumberFormat="1" applyFont="1" applyFill="1" applyBorder="1" applyAlignment="1">
      <alignment horizontal="center"/>
    </xf>
    <xf numFmtId="0" fontId="9" fillId="0" borderId="0" xfId="2" applyNumberFormat="1" applyFont="1" applyFill="1" applyBorder="1" applyAlignment="1">
      <alignment horizontal="center"/>
    </xf>
    <xf numFmtId="0" fontId="6" fillId="0" borderId="3" xfId="2" applyNumberFormat="1" applyFont="1" applyFill="1" applyBorder="1" applyAlignment="1">
      <alignment horizontal="center"/>
    </xf>
    <xf numFmtId="0" fontId="23" fillId="0" borderId="0" xfId="2" applyFont="1" applyBorder="1"/>
    <xf numFmtId="0" fontId="6" fillId="0" borderId="17" xfId="2" applyNumberFormat="1" applyFont="1" applyFill="1" applyBorder="1" applyAlignment="1">
      <alignment horizontal="center"/>
    </xf>
    <xf numFmtId="49" fontId="6" fillId="9" borderId="18" xfId="2" applyNumberFormat="1" applyFont="1" applyFill="1" applyBorder="1"/>
    <xf numFmtId="164" fontId="26" fillId="0" borderId="0" xfId="2" applyNumberFormat="1" applyFont="1" applyFill="1" applyBorder="1" applyAlignment="1">
      <alignment horizontal="center"/>
    </xf>
    <xf numFmtId="0" fontId="23" fillId="0" borderId="2" xfId="2" applyFont="1" applyBorder="1"/>
    <xf numFmtId="0" fontId="6" fillId="12" borderId="0" xfId="2" applyFont="1" applyFill="1" applyBorder="1"/>
    <xf numFmtId="0" fontId="6" fillId="12" borderId="0" xfId="2" applyFont="1" applyFill="1" applyBorder="1" applyAlignment="1"/>
    <xf numFmtId="0" fontId="6" fillId="13" borderId="3" xfId="3" applyFont="1" applyFill="1" applyBorder="1" applyAlignment="1">
      <alignment horizontal="left"/>
    </xf>
    <xf numFmtId="0" fontId="6" fillId="9" borderId="0" xfId="0" applyFont="1" applyFill="1"/>
    <xf numFmtId="0" fontId="6" fillId="13" borderId="6" xfId="3" applyFont="1" applyFill="1" applyBorder="1" applyAlignment="1">
      <alignment horizontal="left" wrapText="1"/>
    </xf>
    <xf numFmtId="0" fontId="6" fillId="13" borderId="6" xfId="3" applyFont="1" applyFill="1" applyBorder="1" applyAlignment="1">
      <alignment horizontal="left"/>
    </xf>
    <xf numFmtId="49" fontId="13" fillId="0" borderId="3" xfId="0" applyNumberFormat="1" applyFont="1" applyFill="1" applyBorder="1"/>
    <xf numFmtId="0" fontId="13" fillId="2" borderId="3" xfId="0" applyFont="1" applyFill="1" applyBorder="1" applyAlignment="1">
      <alignment horizontal="left" wrapText="1"/>
    </xf>
    <xf numFmtId="49" fontId="6" fillId="13" borderId="5" xfId="3" applyNumberFormat="1" applyFont="1" applyFill="1" applyBorder="1" applyAlignment="1">
      <alignment horizontal="left"/>
    </xf>
    <xf numFmtId="0" fontId="6" fillId="11" borderId="3" xfId="3" applyFont="1" applyFill="1" applyBorder="1" applyAlignment="1">
      <alignment vertical="top" wrapText="1"/>
    </xf>
    <xf numFmtId="0" fontId="6" fillId="0" borderId="3" xfId="24" applyFont="1" applyFill="1" applyBorder="1" applyAlignment="1">
      <alignment horizontal="center"/>
    </xf>
    <xf numFmtId="0" fontId="6" fillId="0" borderId="3" xfId="24" applyFont="1" applyFill="1" applyBorder="1" applyAlignment="1">
      <alignment horizontal="center"/>
    </xf>
    <xf numFmtId="0" fontId="6" fillId="0" borderId="6" xfId="24" applyFont="1" applyFill="1" applyBorder="1" applyAlignment="1">
      <alignment horizontal="center"/>
    </xf>
    <xf numFmtId="0" fontId="39" fillId="0" borderId="10" xfId="24" applyFont="1" applyFill="1" applyBorder="1" applyAlignment="1">
      <alignment horizontal="left" vertical="top"/>
    </xf>
    <xf numFmtId="0" fontId="6" fillId="9" borderId="0" xfId="2" applyNumberFormat="1" applyFont="1" applyFill="1" applyBorder="1" applyAlignment="1">
      <alignment horizontal="center"/>
    </xf>
    <xf numFmtId="0" fontId="6" fillId="14" borderId="3" xfId="24" applyFont="1" applyFill="1" applyBorder="1" applyAlignment="1">
      <alignment horizontal="center"/>
    </xf>
    <xf numFmtId="0" fontId="6" fillId="14" borderId="6" xfId="2" applyNumberFormat="1" applyFont="1" applyFill="1" applyBorder="1" applyAlignment="1">
      <alignment horizontal="center"/>
    </xf>
    <xf numFmtId="0" fontId="13" fillId="14" borderId="3" xfId="2" applyFont="1" applyFill="1" applyBorder="1" applyAlignment="1">
      <alignment horizontal="left"/>
    </xf>
    <xf numFmtId="0" fontId="6" fillId="14" borderId="3" xfId="2" applyNumberFormat="1" applyFont="1" applyFill="1" applyBorder="1" applyAlignment="1">
      <alignment horizontal="center"/>
    </xf>
    <xf numFmtId="0" fontId="13" fillId="14" borderId="18" xfId="2" applyFont="1" applyFill="1" applyBorder="1" applyAlignment="1">
      <alignment horizontal="left" wrapText="1"/>
    </xf>
    <xf numFmtId="0" fontId="6" fillId="14" borderId="19" xfId="2" applyNumberFormat="1" applyFont="1" applyFill="1" applyBorder="1" applyAlignment="1">
      <alignment horizontal="center"/>
    </xf>
    <xf numFmtId="0" fontId="40" fillId="14" borderId="0" xfId="0" applyFont="1" applyFill="1"/>
    <xf numFmtId="0" fontId="6" fillId="14" borderId="5" xfId="2" applyNumberFormat="1" applyFont="1" applyFill="1" applyBorder="1" applyAlignment="1">
      <alignment horizontal="center"/>
    </xf>
    <xf numFmtId="49" fontId="38" fillId="14" borderId="3" xfId="2" applyNumberFormat="1" applyFont="1" applyFill="1" applyBorder="1" applyAlignment="1">
      <alignment horizontal="left"/>
    </xf>
    <xf numFmtId="0" fontId="6" fillId="14" borderId="4" xfId="2" applyNumberFormat="1" applyFont="1" applyFill="1" applyBorder="1" applyAlignment="1">
      <alignment horizontal="center"/>
    </xf>
    <xf numFmtId="49" fontId="13" fillId="14" borderId="3" xfId="2" applyNumberFormat="1" applyFont="1" applyFill="1" applyBorder="1" applyAlignment="1">
      <alignment horizontal="left" vertical="top" wrapText="1"/>
    </xf>
    <xf numFmtId="49" fontId="13" fillId="14" borderId="3" xfId="2" applyNumberFormat="1" applyFont="1" applyFill="1" applyBorder="1" applyAlignment="1">
      <alignment horizontal="left"/>
    </xf>
    <xf numFmtId="0" fontId="6" fillId="14" borderId="10" xfId="2" applyNumberFormat="1" applyFont="1" applyFill="1" applyBorder="1" applyAlignment="1">
      <alignment horizontal="center"/>
    </xf>
    <xf numFmtId="0" fontId="6" fillId="14" borderId="3" xfId="2" applyNumberFormat="1" applyFont="1" applyFill="1" applyBorder="1" applyAlignment="1">
      <alignment horizontal="center" wrapText="1"/>
    </xf>
    <xf numFmtId="49" fontId="13" fillId="14" borderId="3" xfId="2" quotePrefix="1" applyNumberFormat="1" applyFont="1" applyFill="1" applyBorder="1" applyAlignment="1">
      <alignment horizontal="left"/>
    </xf>
    <xf numFmtId="49" fontId="13" fillId="14" borderId="3" xfId="2" quotePrefix="1" applyNumberFormat="1" applyFont="1" applyFill="1" applyBorder="1" applyAlignment="1">
      <alignment horizontal="left" wrapText="1"/>
    </xf>
    <xf numFmtId="49" fontId="13" fillId="14" borderId="3" xfId="2" applyNumberFormat="1" applyFont="1" applyFill="1" applyBorder="1" applyAlignment="1">
      <alignment horizontal="left" wrapText="1"/>
    </xf>
    <xf numFmtId="0" fontId="13" fillId="0" borderId="14" xfId="2" applyFont="1" applyFill="1" applyBorder="1" applyAlignment="1">
      <alignment horizontal="left"/>
    </xf>
    <xf numFmtId="49" fontId="13" fillId="14" borderId="3" xfId="2" applyNumberFormat="1" applyFont="1" applyFill="1" applyBorder="1" applyAlignment="1">
      <alignment horizontal="left" vertical="top" wrapText="1" shrinkToFit="1"/>
    </xf>
    <xf numFmtId="0" fontId="6" fillId="14" borderId="4" xfId="2" applyNumberFormat="1" applyFont="1" applyFill="1" applyBorder="1" applyAlignment="1">
      <alignment horizontal="center" wrapText="1"/>
    </xf>
    <xf numFmtId="0" fontId="6" fillId="0" borderId="0" xfId="24" applyFont="1" applyFill="1" applyBorder="1"/>
    <xf numFmtId="0" fontId="13" fillId="0" borderId="3" xfId="24" applyFont="1" applyFill="1" applyBorder="1" applyAlignment="1">
      <alignment horizontal="left"/>
    </xf>
    <xf numFmtId="0" fontId="13" fillId="0" borderId="0" xfId="24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6" fillId="8" borderId="3" xfId="0" applyFont="1" applyFill="1" applyBorder="1"/>
    <xf numFmtId="0" fontId="0" fillId="0" borderId="0" xfId="0"/>
    <xf numFmtId="0" fontId="6" fillId="0" borderId="0" xfId="0" applyFont="1" applyFill="1" applyBorder="1"/>
    <xf numFmtId="0" fontId="17" fillId="0" borderId="0" xfId="0" applyFont="1" applyFill="1" applyBorder="1"/>
    <xf numFmtId="0" fontId="18" fillId="0" borderId="0" xfId="24" applyFont="1" applyFill="1" applyBorder="1" applyAlignment="1">
      <alignment horizontal="center"/>
    </xf>
    <xf numFmtId="0" fontId="6" fillId="0" borderId="7" xfId="0" applyFont="1" applyFill="1" applyBorder="1"/>
    <xf numFmtId="0" fontId="6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left"/>
    </xf>
    <xf numFmtId="0" fontId="6" fillId="16" borderId="3" xfId="3" applyFont="1" applyFill="1" applyBorder="1"/>
    <xf numFmtId="49" fontId="6" fillId="16" borderId="3" xfId="2" applyNumberFormat="1" applyFont="1" applyFill="1" applyBorder="1"/>
    <xf numFmtId="0" fontId="6" fillId="16" borderId="4" xfId="24" applyFont="1" applyFill="1" applyBorder="1" applyAlignment="1">
      <alignment horizontal="center"/>
    </xf>
    <xf numFmtId="0" fontId="6" fillId="16" borderId="3" xfId="24" applyFont="1" applyFill="1" applyBorder="1" applyAlignment="1">
      <alignment horizontal="center"/>
    </xf>
    <xf numFmtId="0" fontId="13" fillId="16" borderId="3" xfId="24" applyFont="1" applyFill="1" applyBorder="1"/>
    <xf numFmtId="49" fontId="6" fillId="16" borderId="3" xfId="2" applyNumberFormat="1" applyFont="1" applyFill="1" applyBorder="1" applyAlignment="1"/>
    <xf numFmtId="49" fontId="6" fillId="17" borderId="3" xfId="2" applyNumberFormat="1" applyFont="1" applyFill="1" applyBorder="1"/>
    <xf numFmtId="0" fontId="38" fillId="16" borderId="3" xfId="24" applyFont="1" applyFill="1" applyBorder="1"/>
    <xf numFmtId="0" fontId="13" fillId="16" borderId="3" xfId="2" applyFont="1" applyFill="1" applyBorder="1" applyAlignment="1">
      <alignment horizontal="left"/>
    </xf>
    <xf numFmtId="0" fontId="6" fillId="16" borderId="3" xfId="2" applyNumberFormat="1" applyFont="1" applyFill="1" applyBorder="1" applyAlignment="1">
      <alignment horizontal="center"/>
    </xf>
    <xf numFmtId="0" fontId="6" fillId="16" borderId="3" xfId="2" applyFont="1" applyFill="1" applyBorder="1" applyAlignment="1">
      <alignment horizontal="left"/>
    </xf>
    <xf numFmtId="0" fontId="6" fillId="18" borderId="3" xfId="2" applyFont="1" applyFill="1" applyBorder="1" applyAlignment="1">
      <alignment horizontal="left" wrapText="1"/>
    </xf>
    <xf numFmtId="0" fontId="6" fillId="18" borderId="3" xfId="2" applyFont="1" applyFill="1" applyBorder="1" applyAlignment="1">
      <alignment horizontal="left" vertical="top" wrapText="1"/>
    </xf>
    <xf numFmtId="49" fontId="6" fillId="18" borderId="3" xfId="2" applyNumberFormat="1" applyFont="1" applyFill="1" applyBorder="1" applyAlignment="1">
      <alignment wrapText="1"/>
    </xf>
    <xf numFmtId="0" fontId="6" fillId="18" borderId="3" xfId="2" applyFont="1" applyFill="1" applyBorder="1" applyAlignment="1">
      <alignment horizontal="left"/>
    </xf>
    <xf numFmtId="49" fontId="6" fillId="18" borderId="3" xfId="0" applyNumberFormat="1" applyFont="1" applyFill="1" applyBorder="1" applyAlignment="1">
      <alignment wrapText="1"/>
    </xf>
    <xf numFmtId="49" fontId="6" fillId="18" borderId="18" xfId="0" applyNumberFormat="1" applyFont="1" applyFill="1" applyBorder="1" applyAlignment="1">
      <alignment wrapText="1"/>
    </xf>
    <xf numFmtId="0" fontId="9" fillId="19" borderId="3" xfId="0" applyFont="1" applyFill="1" applyBorder="1"/>
    <xf numFmtId="0" fontId="14" fillId="19" borderId="3" xfId="0" applyFont="1" applyFill="1" applyBorder="1"/>
    <xf numFmtId="0" fontId="14" fillId="19" borderId="3" xfId="0" applyFont="1" applyFill="1" applyBorder="1" applyAlignment="1">
      <alignment horizontal="center"/>
    </xf>
    <xf numFmtId="0" fontId="14" fillId="19" borderId="3" xfId="0" applyFont="1" applyFill="1" applyBorder="1" applyAlignment="1">
      <alignment horizontal="left" indent="3"/>
    </xf>
    <xf numFmtId="0" fontId="13" fillId="19" borderId="3" xfId="0" applyFont="1" applyFill="1" applyBorder="1"/>
    <xf numFmtId="0" fontId="13" fillId="19" borderId="3" xfId="0" applyFont="1" applyFill="1" applyBorder="1" applyAlignment="1">
      <alignment horizontal="center"/>
    </xf>
    <xf numFmtId="0" fontId="13" fillId="19" borderId="3" xfId="0" applyFont="1" applyFill="1" applyBorder="1" applyAlignment="1">
      <alignment horizontal="left" indent="3"/>
    </xf>
    <xf numFmtId="0" fontId="6" fillId="14" borderId="21" xfId="2" applyNumberFormat="1" applyFont="1" applyFill="1" applyBorder="1" applyAlignment="1">
      <alignment horizontal="center"/>
    </xf>
    <xf numFmtId="0" fontId="45" fillId="0" borderId="0" xfId="2" applyFont="1" applyFill="1" applyBorder="1" applyAlignment="1"/>
    <xf numFmtId="0" fontId="1" fillId="0" borderId="0" xfId="1"/>
    <xf numFmtId="0" fontId="1" fillId="0" borderId="0" xfId="1" applyAlignment="1"/>
    <xf numFmtId="49" fontId="44" fillId="18" borderId="3" xfId="0" applyNumberFormat="1" applyFont="1" applyFill="1" applyBorder="1" applyAlignment="1">
      <alignment wrapText="1"/>
    </xf>
    <xf numFmtId="0" fontId="44" fillId="18" borderId="3" xfId="2" applyFont="1" applyFill="1" applyBorder="1" applyAlignment="1">
      <alignment horizontal="left" vertical="top" wrapText="1"/>
    </xf>
    <xf numFmtId="1" fontId="27" fillId="0" borderId="28" xfId="0" applyNumberFormat="1" applyFont="1" applyFill="1" applyBorder="1" applyAlignment="1">
      <alignment vertical="top" wrapText="1"/>
    </xf>
    <xf numFmtId="1" fontId="30" fillId="10" borderId="22" xfId="0" applyNumberFormat="1" applyFont="1" applyFill="1" applyBorder="1" applyAlignment="1">
      <alignment vertical="top"/>
    </xf>
    <xf numFmtId="1" fontId="27" fillId="0" borderId="22" xfId="0" applyNumberFormat="1" applyFont="1" applyFill="1" applyBorder="1" applyAlignment="1">
      <alignment vertical="top" wrapText="1"/>
    </xf>
    <xf numFmtId="1" fontId="30" fillId="10" borderId="22" xfId="0" applyNumberFormat="1" applyFont="1" applyFill="1" applyBorder="1" applyAlignment="1">
      <alignment vertical="top" wrapText="1"/>
    </xf>
    <xf numFmtId="1" fontId="27" fillId="0" borderId="0" xfId="0" applyNumberFormat="1" applyFont="1" applyBorder="1" applyAlignment="1">
      <alignment vertical="top" wrapText="1"/>
    </xf>
    <xf numFmtId="1" fontId="31" fillId="0" borderId="22" xfId="0" applyNumberFormat="1" applyFont="1" applyFill="1" applyBorder="1" applyAlignment="1">
      <alignment vertical="top" wrapText="1"/>
    </xf>
    <xf numFmtId="1" fontId="27" fillId="0" borderId="0" xfId="0" applyNumberFormat="1" applyFont="1" applyBorder="1" applyAlignment="1">
      <alignment vertical="top"/>
    </xf>
    <xf numFmtId="1" fontId="27" fillId="10" borderId="0" xfId="0" applyNumberFormat="1" applyFont="1" applyFill="1" applyBorder="1" applyAlignment="1">
      <alignment vertical="top"/>
    </xf>
    <xf numFmtId="1" fontId="27" fillId="0" borderId="22" xfId="0" applyNumberFormat="1" applyFont="1" applyBorder="1" applyAlignment="1">
      <alignment vertical="top"/>
    </xf>
    <xf numFmtId="1" fontId="32" fillId="0" borderId="22" xfId="0" applyNumberFormat="1" applyFont="1" applyBorder="1" applyAlignment="1">
      <alignment vertical="top"/>
    </xf>
    <xf numFmtId="1" fontId="36" fillId="0" borderId="23" xfId="3" applyNumberFormat="1" applyFont="1" applyFill="1" applyBorder="1" applyAlignment="1">
      <alignment vertical="top"/>
    </xf>
    <xf numFmtId="1" fontId="27" fillId="0" borderId="1" xfId="0" applyNumberFormat="1" applyFont="1" applyFill="1" applyBorder="1" applyAlignment="1">
      <alignment vertical="top" wrapText="1"/>
    </xf>
    <xf numFmtId="0" fontId="13" fillId="0" borderId="7" xfId="2" applyFont="1" applyFill="1" applyBorder="1"/>
    <xf numFmtId="49" fontId="13" fillId="20" borderId="3" xfId="24" applyNumberFormat="1" applyFont="1" applyFill="1" applyBorder="1" applyAlignment="1">
      <alignment horizontal="left" vertical="top" wrapText="1"/>
    </xf>
    <xf numFmtId="0" fontId="13" fillId="12" borderId="3" xfId="0" applyFont="1" applyFill="1" applyBorder="1"/>
    <xf numFmtId="0" fontId="50" fillId="16" borderId="3" xfId="3" applyFont="1" applyFill="1" applyBorder="1"/>
    <xf numFmtId="0" fontId="51" fillId="12" borderId="3" xfId="0" applyFont="1" applyFill="1" applyBorder="1"/>
    <xf numFmtId="0" fontId="50" fillId="16" borderId="4" xfId="24" applyFont="1" applyFill="1" applyBorder="1" applyAlignment="1">
      <alignment horizontal="center"/>
    </xf>
    <xf numFmtId="0" fontId="50" fillId="16" borderId="3" xfId="24" applyFont="1" applyFill="1" applyBorder="1" applyAlignment="1">
      <alignment horizontal="center"/>
    </xf>
    <xf numFmtId="0" fontId="51" fillId="16" borderId="3" xfId="24" applyFont="1" applyFill="1" applyBorder="1" applyAlignment="1">
      <alignment horizontal="left"/>
    </xf>
    <xf numFmtId="1" fontId="27" fillId="0" borderId="29" xfId="0" applyNumberFormat="1" applyFont="1" applyFill="1" applyBorder="1" applyAlignment="1">
      <alignment horizontal="center" vertical="top" wrapText="1"/>
    </xf>
    <xf numFmtId="1" fontId="27" fillId="10" borderId="20" xfId="0" applyNumberFormat="1" applyFont="1" applyFill="1" applyBorder="1" applyAlignment="1">
      <alignment horizontal="center" vertical="top" wrapText="1"/>
    </xf>
    <xf numFmtId="1" fontId="27" fillId="0" borderId="20" xfId="0" applyNumberFormat="1" applyFont="1" applyFill="1" applyBorder="1" applyAlignment="1">
      <alignment horizontal="center" vertical="top" wrapText="1"/>
    </xf>
    <xf numFmtId="1" fontId="27" fillId="0" borderId="20" xfId="0" quotePrefix="1" applyNumberFormat="1" applyFont="1" applyFill="1" applyBorder="1" applyAlignment="1">
      <alignment horizontal="center" vertical="top" wrapText="1"/>
    </xf>
    <xf numFmtId="1" fontId="31" fillId="0" borderId="20" xfId="0" applyNumberFormat="1" applyFont="1" applyFill="1" applyBorder="1" applyAlignment="1">
      <alignment horizontal="center" vertical="top" wrapText="1"/>
    </xf>
    <xf numFmtId="1" fontId="27" fillId="0" borderId="24" xfId="0" quotePrefix="1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1" fontId="19" fillId="0" borderId="0" xfId="0" applyNumberFormat="1" applyFont="1" applyFill="1" applyBorder="1" applyAlignment="1">
      <alignment horizontal="center" vertical="top" wrapText="1"/>
    </xf>
    <xf numFmtId="0" fontId="6" fillId="9" borderId="4" xfId="2" applyFont="1" applyFill="1" applyBorder="1"/>
    <xf numFmtId="0" fontId="6" fillId="0" borderId="32" xfId="2" applyFont="1" applyFill="1" applyBorder="1" applyAlignment="1">
      <alignment horizontal="center"/>
    </xf>
    <xf numFmtId="0" fontId="6" fillId="16" borderId="0" xfId="2" applyFont="1" applyFill="1" applyBorder="1"/>
    <xf numFmtId="0" fontId="6" fillId="0" borderId="21" xfId="24" applyFont="1" applyFill="1" applyBorder="1" applyAlignment="1">
      <alignment horizontal="center"/>
    </xf>
    <xf numFmtId="49" fontId="6" fillId="16" borderId="4" xfId="2" applyNumberFormat="1" applyFont="1" applyFill="1" applyBorder="1" applyAlignment="1"/>
    <xf numFmtId="0" fontId="6" fillId="0" borderId="5" xfId="24" applyFont="1" applyFill="1" applyBorder="1" applyAlignment="1">
      <alignment horizontal="center"/>
    </xf>
    <xf numFmtId="49" fontId="6" fillId="15" borderId="5" xfId="2" applyNumberFormat="1" applyFont="1" applyFill="1" applyBorder="1" applyAlignment="1">
      <alignment wrapText="1"/>
    </xf>
    <xf numFmtId="49" fontId="6" fillId="15" borderId="5" xfId="2" applyNumberFormat="1" applyFont="1" applyFill="1" applyBorder="1" applyAlignment="1">
      <alignment horizontal="left"/>
    </xf>
    <xf numFmtId="0" fontId="6" fillId="15" borderId="5" xfId="2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18" fillId="0" borderId="7" xfId="2" applyFont="1" applyFill="1" applyBorder="1" applyAlignment="1">
      <alignment horizontal="center"/>
    </xf>
    <xf numFmtId="49" fontId="13" fillId="14" borderId="6" xfId="2" applyNumberFormat="1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6" fillId="0" borderId="8" xfId="2" applyFont="1" applyFill="1" applyBorder="1"/>
    <xf numFmtId="49" fontId="0" fillId="0" borderId="0" xfId="0" applyNumberFormat="1" applyBorder="1"/>
    <xf numFmtId="0" fontId="0" fillId="0" borderId="0" xfId="0" applyNumberFormat="1" applyBorder="1"/>
    <xf numFmtId="0" fontId="0" fillId="0" borderId="0" xfId="0" applyBorder="1"/>
    <xf numFmtId="0" fontId="17" fillId="0" borderId="7" xfId="0" applyFont="1" applyFill="1" applyBorder="1"/>
    <xf numFmtId="0" fontId="39" fillId="0" borderId="0" xfId="24" applyFont="1" applyFill="1" applyBorder="1" applyAlignment="1">
      <alignment horizontal="left" vertical="top"/>
    </xf>
    <xf numFmtId="0" fontId="6" fillId="0" borderId="0" xfId="24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13" fillId="0" borderId="11" xfId="2" applyNumberFormat="1" applyFont="1" applyFill="1" applyBorder="1" applyAlignment="1">
      <alignment horizontal="center"/>
    </xf>
    <xf numFmtId="0" fontId="6" fillId="0" borderId="7" xfId="24" applyFont="1" applyFill="1" applyBorder="1" applyAlignment="1">
      <alignment horizontal="center"/>
    </xf>
    <xf numFmtId="0" fontId="6" fillId="9" borderId="3" xfId="3" applyFont="1" applyFill="1" applyBorder="1" applyAlignment="1">
      <alignment horizontal="left"/>
    </xf>
    <xf numFmtId="49" fontId="6" fillId="9" borderId="5" xfId="2" applyNumberFormat="1" applyFont="1" applyFill="1" applyBorder="1" applyAlignment="1">
      <alignment wrapText="1"/>
    </xf>
    <xf numFmtId="49" fontId="6" fillId="13" borderId="3" xfId="3" applyNumberFormat="1" applyFont="1" applyFill="1" applyBorder="1" applyAlignment="1">
      <alignment horizontal="left"/>
    </xf>
    <xf numFmtId="0" fontId="6" fillId="16" borderId="3" xfId="2" applyFont="1" applyFill="1" applyBorder="1"/>
    <xf numFmtId="0" fontId="6" fillId="16" borderId="5" xfId="2" applyFont="1" applyFill="1" applyBorder="1"/>
    <xf numFmtId="49" fontId="6" fillId="9" borderId="3" xfId="2" applyNumberFormat="1" applyFont="1" applyFill="1" applyBorder="1" applyAlignment="1">
      <alignment vertical="top" wrapText="1"/>
    </xf>
    <xf numFmtId="0" fontId="44" fillId="18" borderId="3" xfId="2" applyFont="1" applyFill="1" applyBorder="1" applyAlignment="1">
      <alignment horizontal="left" wrapText="1"/>
    </xf>
    <xf numFmtId="0" fontId="6" fillId="14" borderId="21" xfId="24" applyFont="1" applyFill="1" applyBorder="1" applyAlignment="1">
      <alignment horizontal="center"/>
    </xf>
    <xf numFmtId="49" fontId="6" fillId="20" borderId="3" xfId="24" applyNumberFormat="1" applyFont="1" applyFill="1" applyBorder="1" applyAlignment="1">
      <alignment horizontal="left" vertical="top" wrapText="1"/>
    </xf>
    <xf numFmtId="0" fontId="9" fillId="0" borderId="7" xfId="0" applyFont="1" applyFill="1" applyBorder="1"/>
    <xf numFmtId="0" fontId="10" fillId="0" borderId="0" xfId="2" applyNumberFormat="1" applyFont="1" applyFill="1" applyBorder="1" applyAlignment="1">
      <alignment horizontal="center"/>
    </xf>
    <xf numFmtId="0" fontId="10" fillId="0" borderId="0" xfId="2" applyNumberFormat="1" applyFont="1" applyFill="1" applyBorder="1" applyAlignment="1">
      <alignment horizontal="center" wrapText="1"/>
    </xf>
    <xf numFmtId="0" fontId="13" fillId="6" borderId="0" xfId="2" applyFont="1" applyFill="1" applyBorder="1" applyAlignment="1"/>
    <xf numFmtId="1" fontId="23" fillId="0" borderId="22" xfId="0" applyNumberFormat="1" applyFont="1" applyFill="1" applyBorder="1" applyAlignment="1">
      <alignment vertical="top" wrapText="1"/>
    </xf>
    <xf numFmtId="1" fontId="23" fillId="0" borderId="1" xfId="0" applyNumberFormat="1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24" xfId="0" applyFont="1" applyFill="1" applyBorder="1" applyAlignment="1">
      <alignment vertical="top" wrapText="1"/>
    </xf>
    <xf numFmtId="0" fontId="53" fillId="10" borderId="0" xfId="0" applyFont="1" applyFill="1" applyBorder="1" applyAlignment="1">
      <alignment horizontal="left" vertical="top"/>
    </xf>
    <xf numFmtId="0" fontId="19" fillId="10" borderId="0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  <xf numFmtId="0" fontId="54" fillId="10" borderId="0" xfId="0" applyFont="1" applyFill="1" applyBorder="1" applyAlignment="1">
      <alignment horizontal="left" vertical="top"/>
    </xf>
    <xf numFmtId="0" fontId="19" fillId="10" borderId="20" xfId="0" applyFont="1" applyFill="1" applyBorder="1" applyAlignment="1">
      <alignment vertical="top" wrapText="1"/>
    </xf>
    <xf numFmtId="1" fontId="22" fillId="10" borderId="22" xfId="0" applyNumberFormat="1" applyFont="1" applyFill="1" applyBorder="1" applyAlignment="1">
      <alignment horizontal="left" vertical="top"/>
    </xf>
    <xf numFmtId="0" fontId="22" fillId="10" borderId="22" xfId="3" applyFont="1" applyFill="1" applyBorder="1" applyAlignment="1">
      <alignment horizontal="left" indent="1"/>
    </xf>
    <xf numFmtId="0" fontId="53" fillId="0" borderId="0" xfId="0" applyFont="1" applyFill="1" applyBorder="1" applyAlignment="1">
      <alignment horizontal="left" vertical="top" indent="1"/>
    </xf>
    <xf numFmtId="0" fontId="53" fillId="0" borderId="0" xfId="0" applyFont="1" applyFill="1" applyBorder="1" applyAlignment="1">
      <alignment horizontal="left" vertical="top"/>
    </xf>
    <xf numFmtId="1" fontId="56" fillId="0" borderId="22" xfId="0" applyNumberFormat="1" applyFont="1" applyFill="1" applyBorder="1" applyAlignment="1">
      <alignment horizontal="left" vertical="top"/>
    </xf>
    <xf numFmtId="0" fontId="36" fillId="0" borderId="22" xfId="0" applyFont="1" applyBorder="1" applyAlignment="1">
      <alignment horizontal="left" indent="1"/>
    </xf>
    <xf numFmtId="0" fontId="36" fillId="0" borderId="22" xfId="3" applyFont="1" applyBorder="1" applyAlignment="1">
      <alignment horizontal="left" vertical="top" indent="1"/>
    </xf>
    <xf numFmtId="1" fontId="36" fillId="0" borderId="22" xfId="3" applyNumberFormat="1" applyFont="1" applyFill="1" applyBorder="1" applyAlignment="1">
      <alignment horizontal="left" vertical="top" indent="1"/>
    </xf>
    <xf numFmtId="0" fontId="36" fillId="0" borderId="23" xfId="3" applyFont="1" applyBorder="1" applyAlignment="1">
      <alignment horizontal="left" indent="1"/>
    </xf>
    <xf numFmtId="0" fontId="53" fillId="0" borderId="1" xfId="0" applyFont="1" applyFill="1" applyBorder="1" applyAlignment="1">
      <alignment horizontal="left" vertical="top" wrapText="1" indent="1"/>
    </xf>
    <xf numFmtId="49" fontId="6" fillId="14" borderId="5" xfId="2" applyNumberFormat="1" applyFont="1" applyFill="1" applyBorder="1"/>
    <xf numFmtId="0" fontId="58" fillId="14" borderId="0" xfId="0" applyFont="1" applyFill="1" applyBorder="1"/>
    <xf numFmtId="0" fontId="6" fillId="14" borderId="0" xfId="2" applyFont="1" applyFill="1" applyBorder="1" applyAlignment="1">
      <alignment horizontal="left"/>
    </xf>
    <xf numFmtId="0" fontId="6" fillId="14" borderId="0" xfId="2" applyFont="1" applyFill="1" applyBorder="1"/>
    <xf numFmtId="0" fontId="6" fillId="14" borderId="0" xfId="0" applyFont="1" applyFill="1" applyBorder="1"/>
    <xf numFmtId="0" fontId="6" fillId="0" borderId="7" xfId="2" applyNumberFormat="1" applyFont="1" applyFill="1" applyBorder="1" applyAlignment="1">
      <alignment horizontal="center"/>
    </xf>
    <xf numFmtId="0" fontId="57" fillId="14" borderId="0" xfId="2" applyFont="1" applyFill="1" applyBorder="1" applyAlignment="1">
      <alignment vertical="top" wrapText="1"/>
    </xf>
    <xf numFmtId="0" fontId="6" fillId="0" borderId="11" xfId="0" applyFont="1" applyFill="1" applyBorder="1"/>
    <xf numFmtId="0" fontId="13" fillId="2" borderId="5" xfId="0" applyFont="1" applyFill="1" applyBorder="1"/>
    <xf numFmtId="0" fontId="7" fillId="0" borderId="7" xfId="0" applyFont="1" applyFill="1" applyBorder="1"/>
    <xf numFmtId="0" fontId="6" fillId="0" borderId="11" xfId="1" applyFont="1" applyFill="1" applyBorder="1"/>
    <xf numFmtId="0" fontId="0" fillId="0" borderId="11" xfId="0" applyBorder="1"/>
    <xf numFmtId="0" fontId="6" fillId="0" borderId="11" xfId="2" applyFont="1" applyFill="1" applyBorder="1"/>
    <xf numFmtId="0" fontId="6" fillId="2" borderId="3" xfId="0" applyFont="1" applyFill="1" applyBorder="1" applyAlignment="1">
      <alignment horizontal="center"/>
    </xf>
    <xf numFmtId="0" fontId="60" fillId="0" borderId="0" xfId="0" applyFont="1" applyBorder="1"/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49" fontId="44" fillId="14" borderId="5" xfId="2" applyNumberFormat="1" applyFont="1" applyFill="1" applyBorder="1"/>
    <xf numFmtId="0" fontId="6" fillId="8" borderId="5" xfId="0" applyFont="1" applyFill="1" applyBorder="1" applyAlignment="1">
      <alignment vertical="top" wrapText="1"/>
    </xf>
    <xf numFmtId="0" fontId="43" fillId="8" borderId="5" xfId="0" applyFont="1" applyFill="1" applyBorder="1" applyAlignment="1">
      <alignment vertical="top" wrapText="1"/>
    </xf>
    <xf numFmtId="0" fontId="13" fillId="8" borderId="5" xfId="0" applyFont="1" applyFill="1" applyBorder="1"/>
    <xf numFmtId="0" fontId="6" fillId="8" borderId="6" xfId="0" applyFont="1" applyFill="1" applyBorder="1"/>
    <xf numFmtId="0" fontId="13" fillId="8" borderId="6" xfId="0" applyFont="1" applyFill="1" applyBorder="1" applyAlignment="1"/>
    <xf numFmtId="0" fontId="13" fillId="8" borderId="6" xfId="0" applyFont="1" applyFill="1" applyBorder="1" applyAlignment="1">
      <alignment horizontal="center"/>
    </xf>
    <xf numFmtId="0" fontId="13" fillId="8" borderId="6" xfId="0" applyFont="1" applyFill="1" applyBorder="1"/>
    <xf numFmtId="0" fontId="14" fillId="0" borderId="7" xfId="1" applyFont="1" applyFill="1" applyBorder="1" applyAlignment="1">
      <alignment horizontal="left"/>
    </xf>
    <xf numFmtId="49" fontId="6" fillId="9" borderId="5" xfId="2" applyNumberFormat="1" applyFont="1" applyFill="1" applyBorder="1" applyAlignment="1">
      <alignment vertical="top" wrapText="1"/>
    </xf>
    <xf numFmtId="0" fontId="38" fillId="14" borderId="6" xfId="2" applyFont="1" applyFill="1" applyBorder="1" applyAlignment="1">
      <alignment horizontal="left"/>
    </xf>
    <xf numFmtId="49" fontId="8" fillId="0" borderId="0" xfId="24" applyNumberFormat="1" applyFont="1" applyFill="1" applyBorder="1"/>
    <xf numFmtId="0" fontId="8" fillId="0" borderId="0" xfId="24" applyFont="1" applyFill="1" applyBorder="1"/>
    <xf numFmtId="0" fontId="7" fillId="0" borderId="0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center"/>
    </xf>
    <xf numFmtId="49" fontId="6" fillId="15" borderId="3" xfId="2" applyNumberFormat="1" applyFont="1" applyFill="1" applyBorder="1" applyAlignment="1">
      <alignment shrinkToFit="1"/>
    </xf>
    <xf numFmtId="49" fontId="44" fillId="14" borderId="32" xfId="2" applyNumberFormat="1" applyFont="1" applyFill="1" applyBorder="1"/>
    <xf numFmtId="49" fontId="6" fillId="14" borderId="32" xfId="2" applyNumberFormat="1" applyFont="1" applyFill="1" applyBorder="1"/>
    <xf numFmtId="0" fontId="6" fillId="14" borderId="32" xfId="2" applyNumberFormat="1" applyFont="1" applyFill="1" applyBorder="1" applyAlignment="1">
      <alignment horizontal="center"/>
    </xf>
    <xf numFmtId="49" fontId="64" fillId="14" borderId="3" xfId="2" applyNumberFormat="1" applyFont="1" applyFill="1" applyBorder="1" applyAlignment="1">
      <alignment horizontal="left" wrapText="1" shrinkToFit="1"/>
    </xf>
    <xf numFmtId="0" fontId="13" fillId="0" borderId="3" xfId="0" applyFont="1" applyFill="1" applyBorder="1" applyAlignment="1">
      <alignment horizontal="left" shrinkToFit="1"/>
    </xf>
    <xf numFmtId="0" fontId="3" fillId="0" borderId="0" xfId="3" applyFill="1" applyBorder="1" applyAlignment="1">
      <alignment horizontal="left" vertical="top"/>
    </xf>
    <xf numFmtId="0" fontId="39" fillId="14" borderId="18" xfId="2" applyFont="1" applyFill="1" applyBorder="1" applyAlignment="1">
      <alignment horizontal="center" vertical="top" shrinkToFit="1"/>
    </xf>
    <xf numFmtId="0" fontId="39" fillId="14" borderId="19" xfId="2" applyFont="1" applyFill="1" applyBorder="1" applyAlignment="1">
      <alignment horizontal="center" vertical="top" shrinkToFit="1"/>
    </xf>
    <xf numFmtId="0" fontId="39" fillId="14" borderId="4" xfId="2" applyFont="1" applyFill="1" applyBorder="1" applyAlignment="1">
      <alignment horizontal="center" vertical="top" shrinkToFit="1"/>
    </xf>
    <xf numFmtId="0" fontId="48" fillId="16" borderId="6" xfId="24" applyFont="1" applyFill="1" applyBorder="1" applyAlignment="1">
      <alignment horizontal="left" vertical="center" wrapText="1"/>
    </xf>
    <xf numFmtId="0" fontId="48" fillId="16" borderId="32" xfId="24" applyFont="1" applyFill="1" applyBorder="1" applyAlignment="1">
      <alignment horizontal="left" vertical="center" wrapText="1"/>
    </xf>
    <xf numFmtId="0" fontId="48" fillId="16" borderId="5" xfId="24" applyFont="1" applyFill="1" applyBorder="1" applyAlignment="1">
      <alignment horizontal="left" vertical="center" wrapText="1"/>
    </xf>
    <xf numFmtId="0" fontId="39" fillId="0" borderId="11" xfId="24" applyFont="1" applyFill="1" applyBorder="1" applyAlignment="1">
      <alignment horizontal="left" vertical="center" wrapText="1"/>
    </xf>
    <xf numFmtId="0" fontId="39" fillId="0" borderId="12" xfId="24" applyFont="1" applyFill="1" applyBorder="1" applyAlignment="1">
      <alignment horizontal="left" vertical="center" wrapText="1"/>
    </xf>
    <xf numFmtId="0" fontId="61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2" applyFont="1" applyAlignment="1">
      <alignment horizontal="right" wrapText="1"/>
    </xf>
    <xf numFmtId="0" fontId="39" fillId="0" borderId="11" xfId="24" applyFont="1" applyFill="1" applyBorder="1" applyAlignment="1">
      <alignment horizontal="left" wrapText="1"/>
    </xf>
    <xf numFmtId="0" fontId="39" fillId="0" borderId="12" xfId="24" applyFont="1" applyFill="1" applyBorder="1" applyAlignment="1">
      <alignment horizontal="left" wrapText="1"/>
    </xf>
    <xf numFmtId="0" fontId="7" fillId="0" borderId="0" xfId="2" applyFont="1" applyAlignment="1">
      <alignment horizontal="right" wrapText="1"/>
    </xf>
    <xf numFmtId="0" fontId="62" fillId="0" borderId="0" xfId="3" applyFont="1" applyFill="1" applyBorder="1" applyAlignment="1">
      <alignment horizontal="center"/>
    </xf>
    <xf numFmtId="0" fontId="0" fillId="0" borderId="0" xfId="0" applyAlignment="1"/>
    <xf numFmtId="0" fontId="24" fillId="0" borderId="15" xfId="2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0" xfId="2" applyFont="1" applyFill="1" applyAlignment="1">
      <alignment horizontal="right"/>
    </xf>
    <xf numFmtId="0" fontId="20" fillId="0" borderId="0" xfId="0" applyFont="1" applyAlignment="1">
      <alignment horizontal="right"/>
    </xf>
    <xf numFmtId="164" fontId="26" fillId="0" borderId="15" xfId="2" applyNumberFormat="1" applyFont="1" applyFill="1" applyBorder="1" applyAlignment="1">
      <alignment horizontal="center"/>
    </xf>
    <xf numFmtId="0" fontId="36" fillId="0" borderId="22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22" xfId="3" applyFont="1" applyBorder="1" applyAlignment="1">
      <alignment horizontal="left" vertical="top" indent="1"/>
    </xf>
    <xf numFmtId="0" fontId="36" fillId="0" borderId="0" xfId="3" applyFont="1" applyBorder="1" applyAlignment="1">
      <alignment horizontal="left" vertical="top" indent="1"/>
    </xf>
    <xf numFmtId="1" fontId="55" fillId="0" borderId="33" xfId="0" applyNumberFormat="1" applyFont="1" applyFill="1" applyBorder="1" applyAlignment="1">
      <alignment horizontal="left" vertical="top" wrapText="1"/>
    </xf>
    <xf numFmtId="1" fontId="55" fillId="0" borderId="13" xfId="0" applyNumberFormat="1" applyFont="1" applyFill="1" applyBorder="1" applyAlignment="1">
      <alignment horizontal="left" vertical="top" wrapText="1"/>
    </xf>
    <xf numFmtId="1" fontId="55" fillId="0" borderId="34" xfId="0" applyNumberFormat="1" applyFont="1" applyFill="1" applyBorder="1" applyAlignment="1">
      <alignment horizontal="left" vertical="top" wrapText="1"/>
    </xf>
    <xf numFmtId="1" fontId="29" fillId="0" borderId="25" xfId="0" applyNumberFormat="1" applyFont="1" applyFill="1" applyBorder="1" applyAlignment="1">
      <alignment vertical="top" wrapText="1"/>
    </xf>
    <xf numFmtId="1" fontId="29" fillId="0" borderId="26" xfId="0" applyNumberFormat="1" applyFont="1" applyFill="1" applyBorder="1" applyAlignment="1">
      <alignment vertical="top" wrapText="1"/>
    </xf>
    <xf numFmtId="1" fontId="29" fillId="0" borderId="27" xfId="0" applyNumberFormat="1" applyFont="1" applyFill="1" applyBorder="1" applyAlignment="1">
      <alignment vertical="top" wrapText="1"/>
    </xf>
    <xf numFmtId="1" fontId="32" fillId="0" borderId="22" xfId="0" applyNumberFormat="1" applyFont="1" applyFill="1" applyBorder="1" applyAlignment="1">
      <alignment horizontal="left" vertical="top" wrapText="1"/>
    </xf>
    <xf numFmtId="1" fontId="32" fillId="0" borderId="0" xfId="0" applyNumberFormat="1" applyFont="1" applyFill="1" applyBorder="1" applyAlignment="1">
      <alignment horizontal="left" vertical="top" wrapText="1"/>
    </xf>
    <xf numFmtId="1" fontId="32" fillId="0" borderId="20" xfId="0" applyNumberFormat="1" applyFont="1" applyFill="1" applyBorder="1" applyAlignment="1">
      <alignment horizontal="left" vertical="top" wrapText="1"/>
    </xf>
    <xf numFmtId="1" fontId="29" fillId="0" borderId="30" xfId="0" applyNumberFormat="1" applyFont="1" applyFill="1" applyBorder="1" applyAlignment="1">
      <alignment vertical="top" wrapText="1"/>
    </xf>
    <xf numFmtId="1" fontId="29" fillId="0" borderId="16" xfId="0" applyNumberFormat="1" applyFont="1" applyFill="1" applyBorder="1" applyAlignment="1">
      <alignment vertical="top" wrapText="1"/>
    </xf>
    <xf numFmtId="1" fontId="29" fillId="0" borderId="31" xfId="0" applyNumberFormat="1" applyFont="1" applyFill="1" applyBorder="1" applyAlignment="1">
      <alignment vertical="top" wrapText="1"/>
    </xf>
    <xf numFmtId="0" fontId="4" fillId="0" borderId="3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63" fillId="0" borderId="23" xfId="3" applyFont="1" applyFill="1" applyBorder="1" applyAlignment="1">
      <alignment horizontal="center"/>
    </xf>
    <xf numFmtId="0" fontId="63" fillId="0" borderId="1" xfId="3" applyFont="1" applyFill="1" applyBorder="1" applyAlignment="1">
      <alignment horizontal="center"/>
    </xf>
    <xf numFmtId="0" fontId="63" fillId="0" borderId="24" xfId="3" applyFont="1" applyFill="1" applyBorder="1" applyAlignment="1">
      <alignment horizontal="center"/>
    </xf>
    <xf numFmtId="0" fontId="22" fillId="0" borderId="35" xfId="0" applyFont="1" applyBorder="1"/>
    <xf numFmtId="1" fontId="24" fillId="0" borderId="36" xfId="0" applyNumberFormat="1" applyFont="1" applyFill="1" applyBorder="1" applyAlignment="1">
      <alignment vertical="top" wrapText="1"/>
    </xf>
    <xf numFmtId="0" fontId="36" fillId="0" borderId="37" xfId="3" applyFont="1" applyBorder="1"/>
    <xf numFmtId="0" fontId="36" fillId="0" borderId="37" xfId="0" applyFont="1" applyBorder="1"/>
    <xf numFmtId="1" fontId="36" fillId="0" borderId="37" xfId="3" applyNumberFormat="1" applyFont="1" applyFill="1" applyBorder="1" applyAlignment="1">
      <alignment vertical="top" wrapText="1"/>
    </xf>
    <xf numFmtId="0" fontId="36" fillId="0" borderId="17" xfId="0" applyFont="1" applyBorder="1"/>
  </cellXfs>
  <cellStyles count="34"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Hyperlink" xfId="3" builtinId="8"/>
    <cellStyle name="Normal" xfId="0" builtinId="0"/>
    <cellStyle name="Normal 2" xfId="1"/>
    <cellStyle name="Normal 3" xfId="2"/>
    <cellStyle name="Normal 3 2" xfId="2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hyperlink" Target="http://catalog.sdstate.edu/content.php?catoid=22&amp;navoid=1913" TargetMode="External"/><Relationship Id="rId23" Type="http://schemas.openxmlformats.org/officeDocument/2006/relationships/hyperlink" Target="http://catalog.sdstate.edu/content.php?catoid=22&amp;navoid=1913" TargetMode="External"/><Relationship Id="rId24" Type="http://schemas.openxmlformats.org/officeDocument/2006/relationships/hyperlink" Target="http://catalog.sdstate.edu/content.php?catoid=22&amp;navoid=1913" TargetMode="External"/><Relationship Id="rId25" Type="http://schemas.openxmlformats.org/officeDocument/2006/relationships/hyperlink" Target="http://catalog.sdstate.edu/content.php?catoid=22&amp;navoid=1913" TargetMode="External"/><Relationship Id="rId26" Type="http://schemas.openxmlformats.org/officeDocument/2006/relationships/hyperlink" Target="http://catalog.sdstate.edu/content.php?catoid=22&amp;navoid=1913" TargetMode="External"/><Relationship Id="rId27" Type="http://schemas.openxmlformats.org/officeDocument/2006/relationships/hyperlink" Target="http://catalog.sdstate.edu/content.php?catoid=22&amp;navoid=1913" TargetMode="External"/><Relationship Id="rId28" Type="http://schemas.openxmlformats.org/officeDocument/2006/relationships/hyperlink" Target="http://catalog.sdstate.edu/content.php?catoid=22&amp;navoid=1913" TargetMode="External"/><Relationship Id="rId29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0&amp;navoid=1531" TargetMode="External"/><Relationship Id="rId2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30" Type="http://schemas.openxmlformats.org/officeDocument/2006/relationships/hyperlink" Target="http://catalog.sdstate.edu/content.php?catoid=22&amp;navoid=1913" TargetMode="External"/><Relationship Id="rId31" Type="http://schemas.openxmlformats.org/officeDocument/2006/relationships/hyperlink" Target="http://catalog.sdstate.edu/content.php?catoid=22&amp;navoid=1913" TargetMode="External"/><Relationship Id="rId32" Type="http://schemas.openxmlformats.org/officeDocument/2006/relationships/hyperlink" Target="http://catalog.sdstate.edu/preview_program.php?catoid=22&amp;poid=4135" TargetMode="External"/><Relationship Id="rId9" Type="http://schemas.openxmlformats.org/officeDocument/2006/relationships/hyperlink" Target="http://catalog.sdstate.edu/content.php?catoid=22&amp;navoid=1913" TargetMode="External"/><Relationship Id="rId6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8" Type="http://schemas.openxmlformats.org/officeDocument/2006/relationships/hyperlink" Target="http://catalog.sdstate.edu/content.php?catoid=22&amp;navoid=1913" TargetMode="External"/><Relationship Id="rId33" Type="http://schemas.openxmlformats.org/officeDocument/2006/relationships/hyperlink" Target="http://catalog.sdstate.edu/content.php?catoid=22&amp;navoid=1913" TargetMode="External"/><Relationship Id="rId34" Type="http://schemas.openxmlformats.org/officeDocument/2006/relationships/hyperlink" Target="http://catalog.sdstate.edu/content.php?catoid=22&amp;navoid=1913" TargetMode="External"/><Relationship Id="rId35" Type="http://schemas.openxmlformats.org/officeDocument/2006/relationships/hyperlink" Target="http://catalog.sdstate.edu/preview_program.php?catoid=22&amp;poid=4122" TargetMode="External"/><Relationship Id="rId36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37" Type="http://schemas.openxmlformats.org/officeDocument/2006/relationships/hyperlink" Target="http://catalog.sdstate.edu/content.php?catoid=22&amp;navoid=1913" TargetMode="External"/><Relationship Id="rId38" Type="http://schemas.openxmlformats.org/officeDocument/2006/relationships/hyperlink" Target="http://catalog.sdstate.edu/content.php?catoid=22&amp;navoid=1913" TargetMode="External"/><Relationship Id="rId39" Type="http://schemas.openxmlformats.org/officeDocument/2006/relationships/hyperlink" Target="http://catalog.sdstate.edu/index.php?catoid=2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atalog.sdstate.edu/preview_program.php?catoid=22&amp;poid=4014&amp;returnto=1921" TargetMode="External"/><Relationship Id="rId4" Type="http://schemas.openxmlformats.org/officeDocument/2006/relationships/hyperlink" Target="http://catalog.sdstate.edu/content.php?catoid=22&amp;navoid=1921&amp;hl=Entrereneurship+certificate&amp;returnto=search" TargetMode="External"/><Relationship Id="rId5" Type="http://schemas.openxmlformats.org/officeDocument/2006/relationships/hyperlink" Target="http://catalog.sdstate.edu/preview_program.php?catoid=22&amp;poid=4061&amp;returnto=1921" TargetMode="External"/><Relationship Id="rId6" Type="http://schemas.openxmlformats.org/officeDocument/2006/relationships/hyperlink" Target="http://catalog.sdstate.edu/preview_program.php?catoid=22&amp;poid=4060&amp;returnto=1921" TargetMode="External"/><Relationship Id="rId7" Type="http://schemas.openxmlformats.org/officeDocument/2006/relationships/hyperlink" Target="http://catalog.sdstate.edu/preview_program.php?catoid=22&amp;poid=4063&amp;returnto=1921" TargetMode="External"/><Relationship Id="rId8" Type="http://schemas.openxmlformats.org/officeDocument/2006/relationships/hyperlink" Target="http://catalog.sdstate.edu/preview_program.php?catoid=22&amp;poid=3964&amp;returnto=1921" TargetMode="External"/><Relationship Id="rId9" Type="http://schemas.openxmlformats.org/officeDocument/2006/relationships/hyperlink" Target="http://catalog.sdstate.edu/index.php?catoid=22" TargetMode="External"/><Relationship Id="rId1" Type="http://schemas.openxmlformats.org/officeDocument/2006/relationships/hyperlink" Target="http://catalog.sdstate.edu/preview_program.php?catoid=22&amp;poid=4181&amp;returnto=1921" TargetMode="External"/><Relationship Id="rId2" Type="http://schemas.openxmlformats.org/officeDocument/2006/relationships/hyperlink" Target="http://catalog.sdstate.edu/preview_program.php?catoid=22&amp;poid=418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catalog.sdstate.edu/content.php?catoid=22&amp;navoid=1921" TargetMode="External"/><Relationship Id="rId4" Type="http://schemas.openxmlformats.org/officeDocument/2006/relationships/hyperlink" Target="http://catalog.sdstate.edu/preview_program.php?catoid=22&amp;poid=4061&amp;returnto=1921" TargetMode="External"/><Relationship Id="rId5" Type="http://schemas.openxmlformats.org/officeDocument/2006/relationships/hyperlink" Target="http://catalog.sdstate.edu/preview_program.php?catoid=22&amp;poid=4060&amp;returnto=1921" TargetMode="External"/><Relationship Id="rId6" Type="http://schemas.openxmlformats.org/officeDocument/2006/relationships/hyperlink" Target="http://catalog.sdstate.edu/preview_program.php?catoid=22&amp;poid=4063&amp;returnto=1921" TargetMode="External"/><Relationship Id="rId7" Type="http://schemas.openxmlformats.org/officeDocument/2006/relationships/hyperlink" Target="http://catalog.sdstate.edu/preview_program.php?catoid=22&amp;poid=3964&amp;returnto=1921" TargetMode="External"/><Relationship Id="rId8" Type="http://schemas.openxmlformats.org/officeDocument/2006/relationships/hyperlink" Target="http://catalog.sdstate.edu/content.php?catoid=22&amp;navoid=1921" TargetMode="External"/><Relationship Id="rId9" Type="http://schemas.openxmlformats.org/officeDocument/2006/relationships/hyperlink" Target="http://catalog.sdstate.edu/content.php?catoid=22&amp;navoid=1921" TargetMode="External"/><Relationship Id="rId1" Type="http://schemas.openxmlformats.org/officeDocument/2006/relationships/hyperlink" Target="http://catalog.sdstate.edu/preview_program.php?catoid=22&amp;poid=4181" TargetMode="External"/><Relationship Id="rId2" Type="http://schemas.openxmlformats.org/officeDocument/2006/relationships/hyperlink" Target="http://catalog.sdstate.edu/preview_program.php?catoid=22&amp;poid=4014&amp;returnto=1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pageSetUpPr fitToPage="1"/>
  </sheetPr>
  <dimension ref="A1:U104"/>
  <sheetViews>
    <sheetView tabSelected="1" topLeftCell="A40" zoomScale="130" zoomScaleNormal="130" zoomScalePageLayoutView="130" workbookViewId="0">
      <selection activeCell="A44" sqref="A44:M97"/>
    </sheetView>
  </sheetViews>
  <sheetFormatPr baseColWidth="10" defaultColWidth="9.1640625" defaultRowHeight="17" customHeight="1" x14ac:dyDescent="0"/>
  <cols>
    <col min="1" max="1" width="11.5" style="3" customWidth="1"/>
    <col min="2" max="2" width="25.33203125" style="3" customWidth="1"/>
    <col min="3" max="3" width="25.5" style="3" customWidth="1"/>
    <col min="4" max="5" width="4.5" style="1" customWidth="1"/>
    <col min="6" max="6" width="4.1640625" style="1" customWidth="1"/>
    <col min="7" max="7" width="1.83203125" style="1" customWidth="1"/>
    <col min="8" max="8" width="15.5" style="3" customWidth="1"/>
    <col min="9" max="9" width="26" style="3" customWidth="1"/>
    <col min="10" max="10" width="15.6640625" style="3" customWidth="1"/>
    <col min="11" max="12" width="4.5" style="1" customWidth="1"/>
    <col min="13" max="13" width="4.1640625" style="1" customWidth="1"/>
    <col min="14" max="14" width="6.5" style="1" customWidth="1"/>
    <col min="15" max="15" width="13.83203125" style="2" customWidth="1"/>
    <col min="16" max="16" width="16" style="3" customWidth="1"/>
    <col min="17" max="17" width="25.83203125" style="3" customWidth="1"/>
    <col min="18" max="16384" width="9.1640625" style="3"/>
  </cols>
  <sheetData>
    <row r="1" spans="1:15" ht="17" customHeight="1">
      <c r="A1" s="345" t="s">
        <v>201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O1" s="3"/>
    </row>
    <row r="2" spans="1:15" s="59" customFormat="1" ht="17" customHeight="1" thickBot="1">
      <c r="A2" s="54" t="s">
        <v>0</v>
      </c>
      <c r="B2" s="55"/>
      <c r="C2" s="55"/>
      <c r="D2" s="341" t="s">
        <v>36</v>
      </c>
      <c r="E2" s="346"/>
      <c r="F2" s="346"/>
      <c r="G2" s="346"/>
      <c r="H2" s="56"/>
      <c r="I2" s="344" t="s">
        <v>37</v>
      </c>
      <c r="J2" s="344"/>
      <c r="K2" s="347"/>
      <c r="L2" s="348"/>
      <c r="M2" s="348"/>
      <c r="N2" s="58"/>
    </row>
    <row r="3" spans="1:15" s="59" customFormat="1" ht="17" customHeight="1" thickBot="1">
      <c r="A3" s="54" t="s">
        <v>1</v>
      </c>
      <c r="B3" s="55"/>
      <c r="C3" s="55"/>
      <c r="D3" s="349" t="s">
        <v>38</v>
      </c>
      <c r="E3" s="350"/>
      <c r="F3" s="350"/>
      <c r="G3" s="350"/>
      <c r="H3" s="60">
        <v>2</v>
      </c>
      <c r="I3" s="61"/>
      <c r="J3" s="57" t="s">
        <v>39</v>
      </c>
      <c r="K3" s="351">
        <f ca="1">NOW()</f>
        <v>41431.592248611109</v>
      </c>
      <c r="L3" s="351"/>
      <c r="M3" s="351"/>
      <c r="N3" s="58"/>
    </row>
    <row r="4" spans="1:15" s="59" customFormat="1" ht="17" customHeight="1">
      <c r="A4" s="54" t="s">
        <v>170</v>
      </c>
      <c r="B4" s="117" t="s">
        <v>171</v>
      </c>
      <c r="C4" s="121"/>
      <c r="D4" s="341" t="s">
        <v>216</v>
      </c>
      <c r="E4" s="341"/>
      <c r="F4" s="341"/>
      <c r="G4" s="341"/>
      <c r="H4" s="56"/>
      <c r="J4" s="57"/>
      <c r="K4" s="120"/>
      <c r="L4" s="120"/>
      <c r="M4" s="120"/>
      <c r="N4" s="58"/>
    </row>
    <row r="5" spans="1:15" ht="17" customHeight="1">
      <c r="A5" s="4"/>
      <c r="D5" s="87"/>
      <c r="E5" s="115"/>
      <c r="F5" s="87"/>
      <c r="G5" s="3"/>
      <c r="O5" s="3"/>
    </row>
    <row r="6" spans="1:15" ht="17" customHeight="1">
      <c r="A6" s="88" t="s">
        <v>237</v>
      </c>
      <c r="B6" s="89"/>
      <c r="C6" s="90" t="s">
        <v>169</v>
      </c>
      <c r="D6" s="111" t="s">
        <v>136</v>
      </c>
      <c r="E6" s="112" t="s">
        <v>158</v>
      </c>
      <c r="F6" s="111" t="s">
        <v>2</v>
      </c>
      <c r="G6" s="8"/>
      <c r="H6" s="5" t="s">
        <v>238</v>
      </c>
      <c r="I6" s="5"/>
      <c r="J6" s="7" t="s">
        <v>169</v>
      </c>
      <c r="K6" s="111" t="s">
        <v>136</v>
      </c>
      <c r="L6" s="112" t="s">
        <v>158</v>
      </c>
      <c r="M6" s="111" t="s">
        <v>2</v>
      </c>
      <c r="N6" s="8"/>
      <c r="O6" s="3"/>
    </row>
    <row r="7" spans="1:15" ht="17" customHeight="1">
      <c r="A7" s="91" t="s">
        <v>41</v>
      </c>
      <c r="B7" s="91" t="s">
        <v>20</v>
      </c>
      <c r="C7" s="148" t="s">
        <v>208</v>
      </c>
      <c r="D7" s="140">
        <v>2</v>
      </c>
      <c r="E7" s="140"/>
      <c r="F7" s="140"/>
      <c r="H7" s="81" t="s">
        <v>163</v>
      </c>
      <c r="I7" s="81" t="s">
        <v>164</v>
      </c>
      <c r="J7" s="139" t="s">
        <v>147</v>
      </c>
      <c r="K7" s="140">
        <v>3</v>
      </c>
      <c r="L7" s="140"/>
      <c r="M7" s="140"/>
      <c r="O7" s="3"/>
    </row>
    <row r="8" spans="1:15" ht="17" customHeight="1">
      <c r="A8" s="92" t="s">
        <v>21</v>
      </c>
      <c r="B8" s="92" t="s">
        <v>174</v>
      </c>
      <c r="C8" s="148" t="s">
        <v>209</v>
      </c>
      <c r="D8" s="140">
        <v>3</v>
      </c>
      <c r="E8" s="140"/>
      <c r="F8" s="140"/>
      <c r="H8" s="81" t="s">
        <v>40</v>
      </c>
      <c r="I8" s="81" t="s">
        <v>165</v>
      </c>
      <c r="J8" s="139" t="s">
        <v>215</v>
      </c>
      <c r="K8" s="140">
        <v>3</v>
      </c>
      <c r="L8" s="140"/>
      <c r="M8" s="140"/>
      <c r="O8" s="3"/>
    </row>
    <row r="9" spans="1:15" ht="17" customHeight="1">
      <c r="A9" s="92" t="s">
        <v>159</v>
      </c>
      <c r="B9" s="92" t="s">
        <v>160</v>
      </c>
      <c r="C9" s="148" t="s">
        <v>147</v>
      </c>
      <c r="D9" s="140">
        <v>3</v>
      </c>
      <c r="E9" s="140"/>
      <c r="F9" s="140"/>
      <c r="H9" s="81" t="s">
        <v>21</v>
      </c>
      <c r="I9" s="81" t="s">
        <v>200</v>
      </c>
      <c r="J9" s="139" t="s">
        <v>215</v>
      </c>
      <c r="K9" s="140">
        <v>3</v>
      </c>
      <c r="L9" s="140"/>
      <c r="M9" s="140"/>
      <c r="O9" s="3"/>
    </row>
    <row r="10" spans="1:15" ht="17" customHeight="1">
      <c r="A10" s="92" t="s">
        <v>24</v>
      </c>
      <c r="B10" s="92" t="s">
        <v>161</v>
      </c>
      <c r="C10" s="148" t="s">
        <v>269</v>
      </c>
      <c r="D10" s="140">
        <v>3</v>
      </c>
      <c r="E10" s="140"/>
      <c r="F10" s="140"/>
      <c r="G10" s="233"/>
      <c r="H10" s="234" t="s">
        <v>211</v>
      </c>
      <c r="I10" s="174" t="s">
        <v>212</v>
      </c>
      <c r="J10" s="158" t="s">
        <v>214</v>
      </c>
      <c r="K10" s="133">
        <v>4</v>
      </c>
      <c r="L10" s="133"/>
      <c r="M10" s="133"/>
      <c r="O10" s="3"/>
    </row>
    <row r="11" spans="1:15" ht="17" customHeight="1">
      <c r="A11" s="259" t="s">
        <v>211</v>
      </c>
      <c r="B11" s="174" t="s">
        <v>212</v>
      </c>
      <c r="C11" s="158" t="s">
        <v>214</v>
      </c>
      <c r="D11" s="235">
        <v>4</v>
      </c>
      <c r="E11" s="132"/>
      <c r="F11" s="132"/>
      <c r="G11" s="233"/>
      <c r="H11" s="236" t="s">
        <v>191</v>
      </c>
      <c r="I11" s="179" t="s">
        <v>213</v>
      </c>
      <c r="J11" s="158"/>
      <c r="K11" s="198">
        <v>3</v>
      </c>
      <c r="L11" s="237"/>
      <c r="M11" s="133"/>
      <c r="O11" s="3"/>
    </row>
    <row r="12" spans="1:15" ht="20.25" customHeight="1">
      <c r="A12" s="336" t="s">
        <v>205</v>
      </c>
      <c r="B12" s="336"/>
      <c r="C12" s="337"/>
      <c r="D12" s="118">
        <f>SUM(D7:D11)</f>
        <v>15</v>
      </c>
      <c r="E12" s="87"/>
      <c r="F12" s="87"/>
      <c r="H12" s="342" t="s">
        <v>210</v>
      </c>
      <c r="I12" s="342"/>
      <c r="J12" s="343"/>
      <c r="K12" s="118">
        <f>SUM(K7:K11)</f>
        <v>16</v>
      </c>
      <c r="L12" s="87"/>
      <c r="M12" s="87"/>
      <c r="O12" s="3"/>
    </row>
    <row r="13" spans="1:15" ht="17" customHeight="1">
      <c r="C13" s="10"/>
      <c r="I13" s="10"/>
      <c r="J13" s="10"/>
      <c r="O13" s="3"/>
    </row>
    <row r="14" spans="1:15" ht="17" customHeight="1">
      <c r="A14" s="5" t="s">
        <v>239</v>
      </c>
      <c r="B14" s="6"/>
      <c r="C14" s="104"/>
      <c r="D14" s="111" t="s">
        <v>136</v>
      </c>
      <c r="E14" s="112" t="s">
        <v>158</v>
      </c>
      <c r="F14" s="111" t="s">
        <v>2</v>
      </c>
      <c r="G14" s="11"/>
      <c r="H14" s="88" t="s">
        <v>240</v>
      </c>
      <c r="I14" s="89"/>
      <c r="J14" s="104"/>
      <c r="K14" s="111" t="s">
        <v>136</v>
      </c>
      <c r="L14" s="112" t="s">
        <v>158</v>
      </c>
      <c r="M14" s="111" t="s">
        <v>2</v>
      </c>
      <c r="O14" s="3"/>
    </row>
    <row r="15" spans="1:15" ht="17" customHeight="1">
      <c r="A15" s="126" t="s">
        <v>163</v>
      </c>
      <c r="B15" s="127" t="s">
        <v>162</v>
      </c>
      <c r="C15" s="318" t="s">
        <v>23</v>
      </c>
      <c r="D15" s="138">
        <v>3</v>
      </c>
      <c r="E15" s="138"/>
      <c r="F15" s="138"/>
      <c r="G15" s="233"/>
      <c r="H15" s="125" t="s">
        <v>176</v>
      </c>
      <c r="I15" s="83" t="s">
        <v>46</v>
      </c>
      <c r="J15" s="145" t="s">
        <v>23</v>
      </c>
      <c r="K15" s="146">
        <v>3</v>
      </c>
      <c r="L15" s="140"/>
      <c r="M15" s="140"/>
      <c r="N15" s="3"/>
      <c r="O15" s="3"/>
    </row>
    <row r="16" spans="1:15" ht="17" customHeight="1">
      <c r="A16" s="124" t="s">
        <v>148</v>
      </c>
      <c r="B16" s="255" t="s">
        <v>179</v>
      </c>
      <c r="C16" s="139" t="s">
        <v>274</v>
      </c>
      <c r="D16" s="140">
        <v>3</v>
      </c>
      <c r="E16" s="140"/>
      <c r="F16" s="140"/>
      <c r="G16" s="233"/>
      <c r="H16" s="232" t="s">
        <v>177</v>
      </c>
      <c r="I16" s="82" t="s">
        <v>45</v>
      </c>
      <c r="J16" s="139" t="s">
        <v>147</v>
      </c>
      <c r="K16" s="140">
        <v>3</v>
      </c>
      <c r="L16" s="140"/>
      <c r="M16" s="140"/>
    </row>
    <row r="17" spans="1:17" ht="24" customHeight="1">
      <c r="A17" s="185" t="s">
        <v>185</v>
      </c>
      <c r="B17" s="186" t="s">
        <v>246</v>
      </c>
      <c r="C17" s="141" t="s">
        <v>270</v>
      </c>
      <c r="D17" s="140">
        <v>3</v>
      </c>
      <c r="E17" s="142"/>
      <c r="F17" s="140"/>
      <c r="H17" s="84" t="s">
        <v>50</v>
      </c>
      <c r="I17" s="131" t="s">
        <v>180</v>
      </c>
      <c r="J17" s="147" t="s">
        <v>259</v>
      </c>
      <c r="K17" s="146">
        <v>3</v>
      </c>
      <c r="L17" s="140"/>
      <c r="M17" s="140"/>
    </row>
    <row r="18" spans="1:17" ht="17" customHeight="1">
      <c r="A18" s="257" t="s">
        <v>44</v>
      </c>
      <c r="B18" s="130" t="s">
        <v>58</v>
      </c>
      <c r="C18" s="143" t="s">
        <v>250</v>
      </c>
      <c r="D18" s="144">
        <v>3</v>
      </c>
      <c r="E18" s="144"/>
      <c r="F18" s="144"/>
      <c r="H18" s="124" t="s">
        <v>44</v>
      </c>
      <c r="I18" s="124" t="s">
        <v>58</v>
      </c>
      <c r="J18" s="143" t="s">
        <v>250</v>
      </c>
      <c r="K18" s="140">
        <v>3</v>
      </c>
      <c r="L18" s="140"/>
      <c r="M18" s="140"/>
    </row>
    <row r="19" spans="1:17" ht="17" customHeight="1">
      <c r="A19" s="258" t="s">
        <v>211</v>
      </c>
      <c r="B19" s="174" t="s">
        <v>212</v>
      </c>
      <c r="C19" s="158" t="s">
        <v>214</v>
      </c>
      <c r="D19" s="262">
        <v>3</v>
      </c>
      <c r="E19" s="137"/>
      <c r="F19" s="137"/>
      <c r="G19" s="233"/>
      <c r="H19" s="234" t="s">
        <v>211</v>
      </c>
      <c r="I19" s="174" t="s">
        <v>212</v>
      </c>
      <c r="J19" s="158" t="s">
        <v>214</v>
      </c>
      <c r="K19" s="262">
        <v>3</v>
      </c>
      <c r="L19" s="137"/>
      <c r="M19" s="137"/>
    </row>
    <row r="20" spans="1:17" ht="17" customHeight="1">
      <c r="B20" s="12"/>
      <c r="C20" s="154"/>
      <c r="D20" s="86">
        <f>SUM(D15:D19)</f>
        <v>15</v>
      </c>
      <c r="E20" s="87"/>
      <c r="F20" s="87"/>
      <c r="G20" s="13"/>
      <c r="H20" s="93"/>
      <c r="I20" s="93"/>
      <c r="J20" s="94"/>
      <c r="K20" s="86">
        <f>SUM(K15:K19)</f>
        <v>15</v>
      </c>
      <c r="L20" s="87"/>
      <c r="M20" s="113"/>
    </row>
    <row r="21" spans="1:17" ht="17" customHeight="1">
      <c r="C21" s="216"/>
      <c r="H21" s="96"/>
      <c r="I21" s="96"/>
      <c r="J21" s="95"/>
      <c r="K21" s="114"/>
      <c r="L21" s="87"/>
      <c r="M21" s="87"/>
      <c r="O21" s="200"/>
      <c r="P21" s="200"/>
      <c r="Q21" s="200"/>
    </row>
    <row r="22" spans="1:17" ht="17" customHeight="1">
      <c r="A22" s="88" t="s">
        <v>233</v>
      </c>
      <c r="B22" s="89"/>
      <c r="C22" s="95"/>
      <c r="D22" s="111" t="s">
        <v>136</v>
      </c>
      <c r="E22" s="112" t="s">
        <v>158</v>
      </c>
      <c r="F22" s="111" t="s">
        <v>2</v>
      </c>
      <c r="H22" s="98" t="s">
        <v>235</v>
      </c>
      <c r="I22" s="89"/>
      <c r="J22" s="95"/>
      <c r="K22" s="111" t="s">
        <v>136</v>
      </c>
      <c r="L22" s="112" t="s">
        <v>158</v>
      </c>
      <c r="M22" s="111" t="s">
        <v>2</v>
      </c>
      <c r="O22" s="200"/>
      <c r="P22" s="200"/>
      <c r="Q22" s="200"/>
    </row>
    <row r="23" spans="1:17" ht="17" customHeight="1">
      <c r="A23" s="101" t="s">
        <v>151</v>
      </c>
      <c r="B23" s="102" t="s">
        <v>74</v>
      </c>
      <c r="C23" s="148"/>
      <c r="D23" s="140">
        <v>3</v>
      </c>
      <c r="E23" s="140"/>
      <c r="F23" s="140"/>
      <c r="H23" s="180" t="s">
        <v>178</v>
      </c>
      <c r="I23" s="119" t="s">
        <v>230</v>
      </c>
      <c r="J23" s="148"/>
      <c r="K23" s="149">
        <v>3</v>
      </c>
      <c r="L23" s="138"/>
      <c r="M23" s="138"/>
      <c r="N23" s="13"/>
      <c r="O23" s="201"/>
      <c r="P23" s="201"/>
      <c r="Q23" s="201"/>
    </row>
    <row r="24" spans="1:17" ht="24" customHeight="1">
      <c r="A24" s="105" t="s">
        <v>149</v>
      </c>
      <c r="B24" s="105" t="s">
        <v>139</v>
      </c>
      <c r="C24" s="148"/>
      <c r="D24" s="140">
        <v>3</v>
      </c>
      <c r="E24" s="140"/>
      <c r="F24" s="140"/>
      <c r="H24" s="189" t="s">
        <v>189</v>
      </c>
      <c r="I24" s="186" t="s">
        <v>222</v>
      </c>
      <c r="J24" s="152" t="s">
        <v>260</v>
      </c>
      <c r="K24" s="150">
        <v>3</v>
      </c>
      <c r="L24" s="150"/>
      <c r="M24" s="150"/>
      <c r="O24" s="201"/>
      <c r="P24" s="201"/>
      <c r="Q24" s="201"/>
    </row>
    <row r="25" spans="1:17" ht="25.5" customHeight="1">
      <c r="A25" s="238" t="s">
        <v>224</v>
      </c>
      <c r="B25" s="317" t="s">
        <v>231</v>
      </c>
      <c r="C25" s="99"/>
      <c r="D25" s="109">
        <v>3</v>
      </c>
      <c r="E25" s="109"/>
      <c r="F25" s="109"/>
      <c r="H25" s="189" t="s">
        <v>190</v>
      </c>
      <c r="I25" s="190" t="s">
        <v>248</v>
      </c>
      <c r="J25" s="153" t="s">
        <v>219</v>
      </c>
      <c r="K25" s="150">
        <v>3</v>
      </c>
      <c r="L25" s="150"/>
      <c r="M25" s="150"/>
      <c r="O25" s="200"/>
      <c r="P25" s="200"/>
      <c r="Q25" s="200"/>
    </row>
    <row r="26" spans="1:17" ht="23.25" customHeight="1">
      <c r="A26" s="187" t="s">
        <v>186</v>
      </c>
      <c r="B26" s="188" t="s">
        <v>221</v>
      </c>
      <c r="C26" s="148" t="s">
        <v>217</v>
      </c>
      <c r="D26" s="140">
        <v>3</v>
      </c>
      <c r="E26" s="140"/>
      <c r="F26" s="140"/>
      <c r="H26" s="189" t="s">
        <v>188</v>
      </c>
      <c r="I26" s="190" t="s">
        <v>223</v>
      </c>
      <c r="J26" s="153" t="s">
        <v>261</v>
      </c>
      <c r="K26" s="150">
        <v>3</v>
      </c>
      <c r="L26" s="150"/>
      <c r="M26" s="150"/>
    </row>
    <row r="27" spans="1:17" ht="15.75" customHeight="1">
      <c r="A27" s="106" t="s">
        <v>157</v>
      </c>
      <c r="B27" s="99" t="s">
        <v>243</v>
      </c>
      <c r="C27" s="95"/>
      <c r="D27" s="109">
        <v>3</v>
      </c>
      <c r="E27" s="109"/>
      <c r="F27" s="109"/>
      <c r="H27" s="106" t="s">
        <v>157</v>
      </c>
      <c r="I27" s="99" t="s">
        <v>243</v>
      </c>
      <c r="J27" s="99"/>
      <c r="K27" s="109">
        <v>3</v>
      </c>
      <c r="L27" s="109"/>
      <c r="M27" s="109"/>
    </row>
    <row r="28" spans="1:17" ht="17" customHeight="1">
      <c r="A28" s="135" t="s">
        <v>244</v>
      </c>
      <c r="B28" s="134"/>
      <c r="C28" s="134"/>
      <c r="D28" s="86">
        <f>SUM(D23:D27)</f>
        <v>15</v>
      </c>
      <c r="E28" s="87"/>
      <c r="F28" s="87"/>
      <c r="H28" s="100"/>
      <c r="I28" s="100"/>
      <c r="J28" s="97"/>
      <c r="K28" s="86">
        <f>SUM(K23:K27)</f>
        <v>15</v>
      </c>
      <c r="L28" s="87"/>
      <c r="M28" s="87"/>
    </row>
    <row r="29" spans="1:17" ht="17" customHeight="1">
      <c r="A29" s="250"/>
      <c r="B29" s="251"/>
      <c r="C29" s="254"/>
      <c r="D29" s="87"/>
      <c r="E29" s="87"/>
      <c r="F29" s="87"/>
      <c r="H29" s="100"/>
      <c r="I29" s="100"/>
      <c r="J29" s="97"/>
      <c r="K29" s="87"/>
      <c r="L29" s="87"/>
      <c r="M29" s="87"/>
    </row>
    <row r="30" spans="1:17" ht="17" customHeight="1">
      <c r="A30" s="88" t="s">
        <v>245</v>
      </c>
      <c r="B30" s="89"/>
      <c r="C30" s="99"/>
      <c r="D30" s="111" t="s">
        <v>136</v>
      </c>
      <c r="E30" s="112" t="s">
        <v>158</v>
      </c>
      <c r="F30" s="111" t="s">
        <v>2</v>
      </c>
      <c r="H30" s="100"/>
      <c r="I30" s="100"/>
      <c r="J30" s="97"/>
      <c r="K30" s="87"/>
      <c r="L30" s="87"/>
      <c r="M30" s="87"/>
    </row>
    <row r="31" spans="1:17" ht="17" customHeight="1">
      <c r="A31" s="105" t="s">
        <v>54</v>
      </c>
      <c r="B31" s="105" t="s">
        <v>55</v>
      </c>
      <c r="C31" s="151"/>
      <c r="D31" s="140">
        <v>2</v>
      </c>
      <c r="E31" s="140"/>
      <c r="F31" s="140"/>
      <c r="H31" s="100"/>
      <c r="I31" s="100"/>
      <c r="J31" s="97"/>
      <c r="K31" s="87"/>
      <c r="L31" s="87"/>
      <c r="M31" s="87"/>
    </row>
    <row r="32" spans="1:17" ht="17" customHeight="1">
      <c r="A32" s="1"/>
      <c r="B32" s="2"/>
      <c r="C32" s="95"/>
      <c r="D32" s="87"/>
      <c r="E32" s="87"/>
      <c r="F32" s="87"/>
      <c r="H32" s="100"/>
      <c r="I32" s="96"/>
      <c r="J32" s="95"/>
      <c r="K32" s="87"/>
      <c r="L32" s="87"/>
      <c r="M32" s="87"/>
    </row>
    <row r="33" spans="1:18" ht="17" customHeight="1">
      <c r="A33" s="88" t="s">
        <v>234</v>
      </c>
      <c r="B33" s="89"/>
      <c r="C33" s="95"/>
      <c r="D33" s="111" t="s">
        <v>136</v>
      </c>
      <c r="E33" s="112" t="s">
        <v>158</v>
      </c>
      <c r="F33" s="111" t="s">
        <v>2</v>
      </c>
      <c r="H33" s="88" t="s">
        <v>236</v>
      </c>
      <c r="I33" s="89"/>
      <c r="J33" s="95"/>
      <c r="K33" s="111" t="s">
        <v>136</v>
      </c>
      <c r="L33" s="112" t="s">
        <v>158</v>
      </c>
      <c r="M33" s="111" t="s">
        <v>2</v>
      </c>
      <c r="O33" s="3"/>
    </row>
    <row r="34" spans="1:18" ht="23.25" customHeight="1">
      <c r="A34" s="103" t="s">
        <v>154</v>
      </c>
      <c r="B34" s="103" t="s">
        <v>51</v>
      </c>
      <c r="C34" s="243"/>
      <c r="D34" s="149">
        <v>3</v>
      </c>
      <c r="E34" s="138"/>
      <c r="F34" s="138"/>
      <c r="H34" s="101" t="s">
        <v>155</v>
      </c>
      <c r="I34" s="260" t="s">
        <v>199</v>
      </c>
      <c r="J34" s="148"/>
      <c r="K34" s="140">
        <v>3</v>
      </c>
      <c r="L34" s="140"/>
      <c r="M34" s="140"/>
      <c r="N34" s="13"/>
      <c r="O34" s="3"/>
    </row>
    <row r="35" spans="1:18" ht="22.5" customHeight="1">
      <c r="A35" s="202" t="s">
        <v>251</v>
      </c>
      <c r="B35" s="202" t="s">
        <v>271</v>
      </c>
      <c r="C35" s="327" t="s">
        <v>272</v>
      </c>
      <c r="D35" s="149">
        <v>3</v>
      </c>
      <c r="E35" s="138"/>
      <c r="F35" s="138"/>
      <c r="G35" s="233"/>
      <c r="H35" s="238" t="s">
        <v>152</v>
      </c>
      <c r="I35" s="256" t="s">
        <v>232</v>
      </c>
      <c r="K35" s="109">
        <v>3</v>
      </c>
      <c r="L35" s="109"/>
      <c r="M35" s="109"/>
      <c r="O35" s="3"/>
    </row>
    <row r="36" spans="1:18" ht="23.25" customHeight="1">
      <c r="A36" s="186" t="s">
        <v>187</v>
      </c>
      <c r="B36" s="261" t="s">
        <v>220</v>
      </c>
      <c r="C36" s="155" t="s">
        <v>218</v>
      </c>
      <c r="D36" s="156">
        <v>3</v>
      </c>
      <c r="E36" s="150"/>
      <c r="F36" s="150"/>
      <c r="H36" s="186" t="s">
        <v>249</v>
      </c>
      <c r="I36" s="203" t="s">
        <v>247</v>
      </c>
      <c r="J36" s="155" t="s">
        <v>229</v>
      </c>
      <c r="K36" s="140">
        <v>3</v>
      </c>
      <c r="L36" s="140"/>
      <c r="M36" s="140"/>
      <c r="O36" s="3"/>
    </row>
    <row r="37" spans="1:18" ht="20.25" customHeight="1">
      <c r="A37" s="106" t="s">
        <v>157</v>
      </c>
      <c r="B37" s="99" t="s">
        <v>243</v>
      </c>
      <c r="C37" s="95"/>
      <c r="D37" s="109">
        <v>3</v>
      </c>
      <c r="E37" s="109"/>
      <c r="F37" s="109"/>
      <c r="H37" s="106" t="s">
        <v>157</v>
      </c>
      <c r="I37" s="106" t="s">
        <v>47</v>
      </c>
      <c r="J37" s="104"/>
      <c r="K37" s="109">
        <v>3</v>
      </c>
      <c r="L37" s="109"/>
      <c r="M37" s="109"/>
      <c r="O37" s="3"/>
    </row>
    <row r="38" spans="1:18" ht="17.25" customHeight="1">
      <c r="A38" s="89" t="s">
        <v>157</v>
      </c>
      <c r="B38" s="104" t="s">
        <v>243</v>
      </c>
      <c r="C38" s="104"/>
      <c r="D38" s="109">
        <v>3</v>
      </c>
      <c r="E38" s="116"/>
      <c r="F38" s="116"/>
      <c r="H38" s="106"/>
      <c r="I38" s="106"/>
      <c r="J38" s="6"/>
      <c r="K38" s="6"/>
      <c r="L38" s="109"/>
      <c r="M38" s="109"/>
      <c r="O38" s="3"/>
    </row>
    <row r="39" spans="1:18" ht="12">
      <c r="A39" s="93"/>
      <c r="B39" s="100"/>
      <c r="C39" s="100"/>
      <c r="D39" s="86">
        <f>SUM(D34:D38)</f>
        <v>15</v>
      </c>
      <c r="E39" s="87"/>
      <c r="F39" s="87"/>
      <c r="H39" s="107"/>
      <c r="I39" s="108"/>
      <c r="J39" s="108"/>
      <c r="K39" s="109">
        <f>SUM(K34:K37)</f>
        <v>12</v>
      </c>
      <c r="L39" s="110"/>
      <c r="M39" s="253"/>
      <c r="O39" s="3"/>
    </row>
    <row r="40" spans="1:18" ht="14">
      <c r="H40" s="246"/>
      <c r="I40" s="246"/>
      <c r="J40" s="15" t="s">
        <v>4</v>
      </c>
      <c r="K40" s="9">
        <f>SUM(K39,D39,D31,D28,K28,K20,D20,K12,D12)</f>
        <v>120</v>
      </c>
      <c r="L40" s="247"/>
      <c r="M40" s="247"/>
      <c r="O40" s="3"/>
    </row>
    <row r="41" spans="1:18" ht="17" customHeight="1">
      <c r="A41" s="14" t="s">
        <v>17</v>
      </c>
      <c r="B41" s="18" t="s">
        <v>19</v>
      </c>
      <c r="C41" s="122" t="s">
        <v>173</v>
      </c>
      <c r="D41" s="123"/>
      <c r="E41" s="100"/>
      <c r="F41" s="100"/>
      <c r="G41" s="100"/>
      <c r="H41" s="100"/>
      <c r="I41" s="100"/>
      <c r="J41" s="100"/>
      <c r="K41" s="87"/>
      <c r="L41" s="87"/>
      <c r="M41" s="87"/>
      <c r="N41" s="3"/>
      <c r="O41" s="3"/>
    </row>
    <row r="42" spans="1:18" ht="17" customHeight="1">
      <c r="A42" s="16" t="s">
        <v>18</v>
      </c>
      <c r="B42" s="17" t="s">
        <v>172</v>
      </c>
      <c r="C42" s="19" t="s">
        <v>57</v>
      </c>
      <c r="D42" s="136"/>
      <c r="E42" s="100"/>
      <c r="F42" s="100"/>
      <c r="G42" s="100"/>
      <c r="P42" s="168"/>
      <c r="Q42" s="168"/>
    </row>
    <row r="43" spans="1:18" ht="17" customHeight="1">
      <c r="A43" s="339" t="s">
        <v>3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P43" s="168"/>
      <c r="Q43" s="168"/>
    </row>
    <row r="44" spans="1:18" s="20" customFormat="1" ht="20.25" customHeight="1">
      <c r="A44" s="338" t="str">
        <f>A1</f>
        <v>Bachelor of Arts in Advertising (Fall 2013)</v>
      </c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199"/>
      <c r="O44" s="199"/>
      <c r="P44" s="199"/>
      <c r="Q44" s="199" t="s">
        <v>113</v>
      </c>
      <c r="R44" s="168"/>
    </row>
    <row r="45" spans="1:18" s="25" customFormat="1" ht="22.5" customHeight="1">
      <c r="A45" s="169" t="s">
        <v>25</v>
      </c>
      <c r="B45" s="169"/>
      <c r="C45" s="169"/>
      <c r="D45" s="265" t="s">
        <v>136</v>
      </c>
      <c r="E45" s="266" t="s">
        <v>158</v>
      </c>
      <c r="F45" s="265" t="s">
        <v>2</v>
      </c>
      <c r="G45" s="28"/>
      <c r="H45" s="163" t="s">
        <v>56</v>
      </c>
      <c r="I45" s="163"/>
      <c r="J45" s="163"/>
      <c r="K45" s="265" t="s">
        <v>136</v>
      </c>
      <c r="L45" s="266" t="s">
        <v>158</v>
      </c>
      <c r="M45" s="265" t="s">
        <v>2</v>
      </c>
      <c r="N45" s="160"/>
      <c r="O45" s="24"/>
    </row>
    <row r="46" spans="1:18" s="25" customFormat="1" ht="13.5" customHeight="1">
      <c r="A46" s="264" t="s">
        <v>5</v>
      </c>
      <c r="B46" s="29" t="s">
        <v>26</v>
      </c>
      <c r="C46" s="29"/>
      <c r="D46" s="62">
        <f>SUM(D47:D48)</f>
        <v>6</v>
      </c>
      <c r="E46" s="62">
        <f>SUM(E47:E48)</f>
        <v>0</v>
      </c>
      <c r="F46" s="22"/>
      <c r="G46" s="160"/>
      <c r="H46" s="169" t="s">
        <v>202</v>
      </c>
      <c r="I46" s="157"/>
      <c r="J46" s="157"/>
      <c r="K46" s="165"/>
      <c r="L46" s="22"/>
      <c r="M46" s="22"/>
      <c r="N46" s="160"/>
      <c r="O46" s="24"/>
    </row>
    <row r="47" spans="1:18" s="25" customFormat="1" ht="14" customHeight="1">
      <c r="A47" s="37" t="str">
        <f t="shared" ref="A47:D47" si="0">H7</f>
        <v>SGR #1</v>
      </c>
      <c r="B47" s="37" t="str">
        <f t="shared" si="0"/>
        <v xml:space="preserve">ENGL 101 Composition I </v>
      </c>
      <c r="C47" s="40" t="str">
        <f t="shared" si="0"/>
        <v>Fall or Spring</v>
      </c>
      <c r="D47" s="303">
        <f t="shared" si="0"/>
        <v>3</v>
      </c>
      <c r="E47" s="48"/>
      <c r="F47" s="48"/>
      <c r="G47" s="160"/>
      <c r="H47" s="174" t="s">
        <v>203</v>
      </c>
      <c r="I47" s="218"/>
      <c r="J47" s="333" t="s">
        <v>204</v>
      </c>
      <c r="K47" s="176">
        <v>3</v>
      </c>
      <c r="L47" s="177"/>
      <c r="M47" s="177"/>
      <c r="N47" s="23"/>
      <c r="O47" s="24"/>
    </row>
    <row r="48" spans="1:18" s="25" customFormat="1" ht="14" customHeight="1">
      <c r="A48" s="37" t="str">
        <f t="shared" ref="A48:D48" si="1">A15</f>
        <v>SGR #1</v>
      </c>
      <c r="B48" s="37" t="str">
        <f t="shared" si="1"/>
        <v>Composition II or Creative Writing</v>
      </c>
      <c r="C48" s="40" t="str">
        <f t="shared" si="1"/>
        <v>ENGL 101</v>
      </c>
      <c r="D48" s="303">
        <f t="shared" si="1"/>
        <v>3</v>
      </c>
      <c r="E48" s="48"/>
      <c r="F48" s="48"/>
      <c r="G48" s="160"/>
      <c r="H48" s="219" t="s">
        <v>184</v>
      </c>
      <c r="I48" s="220"/>
      <c r="J48" s="334"/>
      <c r="K48" s="221">
        <v>3</v>
      </c>
      <c r="L48" s="222"/>
      <c r="M48" s="222"/>
      <c r="N48" s="23"/>
      <c r="O48" s="24"/>
    </row>
    <row r="49" spans="1:20" s="25" customFormat="1" ht="14" customHeight="1">
      <c r="A49" s="297"/>
      <c r="B49" s="168"/>
      <c r="C49" s="161"/>
      <c r="D49" s="160"/>
      <c r="E49" s="160"/>
      <c r="F49" s="160"/>
      <c r="G49" s="160"/>
      <c r="H49" s="219" t="s">
        <v>183</v>
      </c>
      <c r="I49" s="220"/>
      <c r="J49" s="335"/>
      <c r="K49" s="221">
        <v>3</v>
      </c>
      <c r="L49" s="222"/>
      <c r="M49" s="222"/>
      <c r="N49" s="23"/>
      <c r="O49" s="24"/>
    </row>
    <row r="50" spans="1:20" s="25" customFormat="1" ht="14" customHeight="1">
      <c r="A50" s="264" t="s">
        <v>8</v>
      </c>
      <c r="B50" s="29" t="s">
        <v>27</v>
      </c>
      <c r="C50" s="21"/>
      <c r="D50" s="30">
        <f>D51</f>
        <v>3</v>
      </c>
      <c r="E50" s="30">
        <f>E51</f>
        <v>0</v>
      </c>
      <c r="F50" s="160"/>
      <c r="G50" s="160"/>
      <c r="H50" s="219" t="s">
        <v>182</v>
      </c>
      <c r="I50" s="220"/>
      <c r="J50" s="223"/>
      <c r="K50" s="221">
        <v>3</v>
      </c>
      <c r="L50" s="222"/>
      <c r="M50" s="222"/>
      <c r="N50" s="23"/>
      <c r="O50" s="24"/>
    </row>
    <row r="51" spans="1:20" s="25" customFormat="1" ht="14" customHeight="1">
      <c r="A51" s="37" t="str">
        <f t="shared" ref="A51:D51" si="2">A9</f>
        <v>SGR #2</v>
      </c>
      <c r="B51" s="37" t="str">
        <f t="shared" si="2"/>
        <v>Speech, Public Speaking or Debate</v>
      </c>
      <c r="C51" s="40" t="str">
        <f t="shared" si="2"/>
        <v>Fall or Spring</v>
      </c>
      <c r="D51" s="303">
        <f t="shared" si="2"/>
        <v>3</v>
      </c>
      <c r="E51" s="48"/>
      <c r="F51" s="48"/>
      <c r="G51" s="33"/>
      <c r="H51" s="169" t="s">
        <v>265</v>
      </c>
      <c r="I51" s="157"/>
      <c r="J51" s="159"/>
      <c r="K51" s="165">
        <v>6</v>
      </c>
      <c r="L51" s="161"/>
      <c r="M51" s="161"/>
      <c r="N51" s="160"/>
      <c r="O51" s="24"/>
    </row>
    <row r="52" spans="1:20" s="25" customFormat="1" ht="14" customHeight="1">
      <c r="A52" s="297"/>
      <c r="B52" s="168"/>
      <c r="C52" s="161"/>
      <c r="D52" s="160"/>
      <c r="E52" s="160"/>
      <c r="F52" s="160"/>
      <c r="G52" s="160"/>
      <c r="H52" s="184" t="s">
        <v>21</v>
      </c>
      <c r="I52" s="184" t="s">
        <v>22</v>
      </c>
      <c r="J52" s="182"/>
      <c r="K52" s="183">
        <v>3</v>
      </c>
      <c r="L52" s="183"/>
      <c r="M52" s="183"/>
      <c r="N52" s="160"/>
      <c r="O52" s="161"/>
    </row>
    <row r="53" spans="1:20" s="25" customFormat="1" ht="14" customHeight="1">
      <c r="A53" s="264" t="s">
        <v>9</v>
      </c>
      <c r="B53" s="29" t="s">
        <v>28</v>
      </c>
      <c r="C53" s="29"/>
      <c r="D53" s="30">
        <f>SUM(D54:D55)</f>
        <v>6</v>
      </c>
      <c r="E53" s="30">
        <f>SUM(E54:E55)</f>
        <v>0</v>
      </c>
      <c r="F53" s="160"/>
      <c r="G53" s="160"/>
      <c r="H53" s="184" t="s">
        <v>21</v>
      </c>
      <c r="I53" s="184" t="s">
        <v>22</v>
      </c>
      <c r="J53" s="182"/>
      <c r="K53" s="183">
        <v>3</v>
      </c>
      <c r="L53" s="183"/>
      <c r="M53" s="183"/>
      <c r="N53" s="161"/>
      <c r="O53" s="161"/>
      <c r="Q53" s="168"/>
    </row>
    <row r="54" spans="1:20" s="25" customFormat="1" ht="14" customHeight="1">
      <c r="A54" s="298" t="str">
        <f t="shared" ref="A54:D55" si="3">H8</f>
        <v>SGR #3</v>
      </c>
      <c r="B54" s="37" t="str">
        <f t="shared" si="3"/>
        <v>Social Sciences/Diversity</v>
      </c>
      <c r="C54" s="40" t="str">
        <f t="shared" si="3"/>
        <v>2 different disciplines</v>
      </c>
      <c r="D54" s="303">
        <f t="shared" si="3"/>
        <v>3</v>
      </c>
      <c r="E54" s="48"/>
      <c r="F54" s="48"/>
      <c r="G54" s="160"/>
      <c r="H54" s="169" t="s">
        <v>258</v>
      </c>
      <c r="I54" s="157"/>
      <c r="J54" s="159"/>
      <c r="K54" s="165">
        <f>SUM(K55:K57)</f>
        <v>9</v>
      </c>
      <c r="L54" s="161"/>
      <c r="M54" s="161"/>
      <c r="N54" s="161"/>
      <c r="O54" s="161"/>
    </row>
    <row r="55" spans="1:20" s="25" customFormat="1" ht="14" customHeight="1">
      <c r="A55" s="37" t="str">
        <f t="shared" ref="A55:D55" si="4">A16</f>
        <v>ECON 201</v>
      </c>
      <c r="B55" s="37" t="str">
        <f t="shared" si="4"/>
        <v>Principles of Microeconomics</v>
      </c>
      <c r="C55" s="40" t="str">
        <f t="shared" si="3"/>
        <v>2 different disciplines</v>
      </c>
      <c r="D55" s="303">
        <f t="shared" si="4"/>
        <v>3</v>
      </c>
      <c r="E55" s="48"/>
      <c r="F55" s="48"/>
      <c r="G55" s="160"/>
      <c r="H55" s="175" t="s">
        <v>40</v>
      </c>
      <c r="I55" s="175" t="s">
        <v>165</v>
      </c>
      <c r="J55" s="178"/>
      <c r="K55" s="177">
        <v>3</v>
      </c>
      <c r="L55" s="177"/>
      <c r="M55" s="177"/>
      <c r="N55" s="160"/>
      <c r="O55" s="161"/>
    </row>
    <row r="56" spans="1:20" s="25" customFormat="1" ht="14" customHeight="1">
      <c r="A56" s="297"/>
      <c r="B56" s="168"/>
      <c r="C56" s="161"/>
      <c r="D56" s="160"/>
      <c r="E56" s="160"/>
      <c r="F56" s="160"/>
      <c r="G56" s="160"/>
      <c r="H56" s="175" t="s">
        <v>148</v>
      </c>
      <c r="I56" s="175" t="s">
        <v>179</v>
      </c>
      <c r="J56" s="181"/>
      <c r="K56" s="177">
        <v>3</v>
      </c>
      <c r="L56" s="177"/>
      <c r="M56" s="177"/>
      <c r="N56" s="160"/>
      <c r="O56" s="161"/>
    </row>
    <row r="57" spans="1:20" s="25" customFormat="1" ht="14" customHeight="1">
      <c r="A57" s="264" t="s">
        <v>10</v>
      </c>
      <c r="B57" s="29" t="s">
        <v>29</v>
      </c>
      <c r="C57" s="29"/>
      <c r="D57" s="30">
        <f>SUM(D58:D59)</f>
        <v>6</v>
      </c>
      <c r="E57" s="30">
        <f>SUM(E58:E59)</f>
        <v>0</v>
      </c>
      <c r="F57" s="160"/>
      <c r="G57" s="160"/>
      <c r="H57" s="175" t="s">
        <v>191</v>
      </c>
      <c r="I57" s="175" t="s">
        <v>181</v>
      </c>
      <c r="J57" s="178"/>
      <c r="K57" s="177">
        <v>3</v>
      </c>
      <c r="L57" s="177"/>
      <c r="M57" s="177"/>
      <c r="N57" s="160"/>
      <c r="O57" s="161"/>
    </row>
    <row r="58" spans="1:20" s="25" customFormat="1" ht="14" customHeight="1">
      <c r="A58" s="37" t="str">
        <f t="shared" ref="A58:D58" si="5">A8</f>
        <v>SGR #4</v>
      </c>
      <c r="B58" s="37" t="str">
        <f t="shared" si="5"/>
        <v xml:space="preserve">Humanities/Arts Diversity </v>
      </c>
      <c r="C58" s="40" t="str">
        <f t="shared" si="5"/>
        <v>MCOM 151 Recommended; Fall or Spring</v>
      </c>
      <c r="D58" s="303">
        <f t="shared" si="5"/>
        <v>3</v>
      </c>
      <c r="E58" s="48"/>
      <c r="F58" s="48"/>
      <c r="G58" s="160"/>
      <c r="N58" s="160"/>
      <c r="O58" s="161"/>
    </row>
    <row r="59" spans="1:20" s="25" customFormat="1" ht="14" customHeight="1">
      <c r="A59" s="37" t="str">
        <f t="shared" ref="A59:D59" si="6">H9</f>
        <v>SGR #4</v>
      </c>
      <c r="B59" s="37" t="str">
        <f t="shared" si="6"/>
        <v>Humanities/Arts Diversity</v>
      </c>
      <c r="C59" s="40" t="str">
        <f t="shared" si="6"/>
        <v>2 different disciplines</v>
      </c>
      <c r="D59" s="303">
        <f t="shared" si="6"/>
        <v>3</v>
      </c>
      <c r="E59" s="48"/>
      <c r="F59" s="48"/>
      <c r="G59" s="160"/>
      <c r="H59" s="169" t="s">
        <v>192</v>
      </c>
      <c r="I59" s="164"/>
      <c r="J59" s="161"/>
      <c r="K59" s="165">
        <v>41</v>
      </c>
      <c r="L59" s="168"/>
      <c r="M59" s="168"/>
      <c r="N59" s="160"/>
      <c r="O59" s="161"/>
    </row>
    <row r="60" spans="1:20" s="25" customFormat="1" ht="21" customHeight="1">
      <c r="A60" s="297"/>
      <c r="B60" s="168"/>
      <c r="C60" s="41"/>
      <c r="D60" s="160"/>
      <c r="E60" s="160"/>
      <c r="F60" s="160"/>
      <c r="G60" s="160"/>
      <c r="H60" s="163" t="s">
        <v>150</v>
      </c>
      <c r="I60" s="29"/>
      <c r="J60" s="161"/>
      <c r="K60" s="265" t="s">
        <v>136</v>
      </c>
      <c r="L60" s="266" t="s">
        <v>158</v>
      </c>
      <c r="M60" s="265" t="s">
        <v>2</v>
      </c>
      <c r="N60" s="160"/>
      <c r="O60" s="161"/>
    </row>
    <row r="61" spans="1:20" s="25" customFormat="1" ht="14" customHeight="1">
      <c r="A61" s="264" t="s">
        <v>11</v>
      </c>
      <c r="B61" s="29" t="s">
        <v>30</v>
      </c>
      <c r="C61" s="42"/>
      <c r="D61" s="30">
        <f>D62</f>
        <v>3</v>
      </c>
      <c r="E61" s="30">
        <f>E62</f>
        <v>0</v>
      </c>
      <c r="F61" s="160"/>
      <c r="G61" s="160"/>
      <c r="H61" s="169" t="s">
        <v>227</v>
      </c>
      <c r="I61" s="164"/>
      <c r="J61" s="161"/>
      <c r="K61" s="85"/>
      <c r="L61" s="85"/>
      <c r="M61" s="22"/>
      <c r="N61" s="23"/>
      <c r="O61" s="24"/>
    </row>
    <row r="62" spans="1:20" s="25" customFormat="1" ht="14" customHeight="1">
      <c r="A62" s="37" t="str">
        <f t="shared" ref="A62:D62" si="7">A10</f>
        <v>SGR #5</v>
      </c>
      <c r="B62" s="37" t="str">
        <f t="shared" si="7"/>
        <v>Mathematics</v>
      </c>
      <c r="C62" s="40" t="str">
        <f t="shared" si="7"/>
        <v>Math 102 or higher; Fall or Spring</v>
      </c>
      <c r="D62" s="303">
        <f t="shared" si="7"/>
        <v>3</v>
      </c>
      <c r="E62" s="48"/>
      <c r="F62" s="48"/>
      <c r="G62" s="160"/>
      <c r="H62" s="83" t="s">
        <v>148</v>
      </c>
      <c r="I62" s="83" t="s">
        <v>179</v>
      </c>
      <c r="J62" s="83"/>
      <c r="K62" s="252">
        <v>3</v>
      </c>
      <c r="L62" s="83"/>
      <c r="M62" s="83"/>
      <c r="N62" s="160"/>
      <c r="O62" s="168"/>
      <c r="R62" s="3"/>
      <c r="S62" s="3"/>
      <c r="T62" s="3"/>
    </row>
    <row r="63" spans="1:20" s="25" customFormat="1" ht="14" customHeight="1">
      <c r="A63" s="297"/>
      <c r="B63" s="168"/>
      <c r="C63" s="41"/>
      <c r="D63" s="160"/>
      <c r="E63" s="160"/>
      <c r="F63" s="160"/>
      <c r="G63" s="160"/>
      <c r="H63" s="83" t="str">
        <f>A24</f>
        <v>ECON 370</v>
      </c>
      <c r="I63" s="83" t="str">
        <f>B24</f>
        <v>Marketing</v>
      </c>
      <c r="J63" s="47"/>
      <c r="K63" s="51">
        <f>D24</f>
        <v>3</v>
      </c>
      <c r="L63" s="51"/>
      <c r="M63" s="51"/>
      <c r="O63" s="168"/>
      <c r="R63" s="3"/>
      <c r="S63" s="3"/>
      <c r="T63" s="3"/>
    </row>
    <row r="64" spans="1:20" s="25" customFormat="1" ht="14" customHeight="1">
      <c r="A64" s="264" t="s">
        <v>12</v>
      </c>
      <c r="B64" s="29" t="s">
        <v>31</v>
      </c>
      <c r="C64" s="42"/>
      <c r="D64" s="30">
        <f>SUM(D65:D67)</f>
        <v>6</v>
      </c>
      <c r="E64" s="30">
        <f>SUM(E65:E67)</f>
        <v>0</v>
      </c>
      <c r="F64" s="160"/>
      <c r="G64" s="160"/>
      <c r="H64" s="83" t="str">
        <f>H15</f>
        <v>MCOM 210-210L</v>
      </c>
      <c r="I64" s="83" t="str">
        <f>I15</f>
        <v>Basic Newswriting and Reporting</v>
      </c>
      <c r="J64" s="47"/>
      <c r="K64" s="51">
        <f>K15</f>
        <v>3</v>
      </c>
      <c r="L64" s="51"/>
      <c r="M64" s="51"/>
      <c r="O64" s="168"/>
      <c r="R64" s="3"/>
      <c r="S64" s="3"/>
      <c r="T64" s="3"/>
    </row>
    <row r="65" spans="1:21" s="25" customFormat="1" ht="14" customHeight="1">
      <c r="A65" s="37" t="str">
        <f>A18</f>
        <v>SGR #6</v>
      </c>
      <c r="B65" s="37" t="str">
        <f>B18</f>
        <v>Natural Science</v>
      </c>
      <c r="C65" s="40"/>
      <c r="D65" s="303">
        <f>D18</f>
        <v>3</v>
      </c>
      <c r="E65" s="48"/>
      <c r="F65" s="48"/>
      <c r="G65" s="160"/>
      <c r="H65" s="83" t="str">
        <f>H16</f>
        <v>MCOM 220-220L</v>
      </c>
      <c r="I65" s="83" t="str">
        <f>I16</f>
        <v>Introduction to Digital Production</v>
      </c>
      <c r="J65" s="49"/>
      <c r="K65" s="51">
        <f>K16</f>
        <v>3</v>
      </c>
      <c r="L65" s="51"/>
      <c r="M65" s="51"/>
      <c r="O65" s="168"/>
      <c r="R65" s="3"/>
      <c r="S65" s="3"/>
      <c r="T65" s="3"/>
    </row>
    <row r="66" spans="1:21" s="25" customFormat="1" ht="14" customHeight="1">
      <c r="A66" s="37" t="str">
        <f>H18</f>
        <v>SGR #6</v>
      </c>
      <c r="B66" s="37" t="str">
        <f>I18</f>
        <v>Natural Science</v>
      </c>
      <c r="C66" s="129"/>
      <c r="D66" s="303">
        <f>K18</f>
        <v>3</v>
      </c>
      <c r="E66" s="48"/>
      <c r="F66" s="48"/>
      <c r="G66" s="160"/>
      <c r="H66" s="312" t="s">
        <v>52</v>
      </c>
      <c r="I66" s="312" t="s">
        <v>53</v>
      </c>
      <c r="J66" s="313"/>
      <c r="K66" s="314">
        <v>3</v>
      </c>
      <c r="L66" s="315"/>
      <c r="M66" s="315"/>
      <c r="O66" s="168"/>
      <c r="R66" s="3"/>
      <c r="S66" s="3"/>
      <c r="T66" s="3"/>
    </row>
    <row r="67" spans="1:21" s="25" customFormat="1" ht="14" customHeight="1">
      <c r="A67" s="301"/>
      <c r="B67" s="248"/>
      <c r="C67" s="248"/>
      <c r="D67" s="304"/>
      <c r="E67" s="248"/>
      <c r="F67" s="248"/>
      <c r="G67" s="160"/>
      <c r="H67" s="309" t="s">
        <v>121</v>
      </c>
      <c r="I67" s="309" t="s">
        <v>69</v>
      </c>
      <c r="J67" s="310"/>
      <c r="K67" s="311"/>
      <c r="L67" s="311"/>
      <c r="M67" s="311"/>
      <c r="O67" s="168"/>
      <c r="R67" s="3"/>
      <c r="S67" s="3"/>
      <c r="T67" s="3"/>
      <c r="U67" s="26"/>
    </row>
    <row r="68" spans="1:21" s="25" customFormat="1" ht="14" customHeight="1">
      <c r="A68" s="169" t="s">
        <v>32</v>
      </c>
      <c r="B68" s="163"/>
      <c r="C68" s="169"/>
      <c r="D68" s="165"/>
      <c r="E68" s="27"/>
      <c r="F68" s="28"/>
      <c r="G68" s="160"/>
      <c r="H68" s="166" t="str">
        <f>A34</f>
        <v xml:space="preserve">MCOM 430 </v>
      </c>
      <c r="I68" s="166" t="str">
        <f>B34</f>
        <v>Media Law</v>
      </c>
      <c r="J68" s="49"/>
      <c r="K68" s="50">
        <f>D34</f>
        <v>3</v>
      </c>
      <c r="L68" s="50"/>
      <c r="M68" s="50"/>
      <c r="O68" s="168"/>
      <c r="R68" s="3"/>
      <c r="S68" s="3"/>
      <c r="T68" s="3"/>
    </row>
    <row r="69" spans="1:21" s="25" customFormat="1" ht="14" customHeight="1">
      <c r="A69" s="299" t="s">
        <v>6</v>
      </c>
      <c r="B69" s="163" t="s">
        <v>13</v>
      </c>
      <c r="C69" s="173"/>
      <c r="D69" s="34">
        <f>D70</f>
        <v>2</v>
      </c>
      <c r="E69" s="34">
        <f>E70</f>
        <v>0</v>
      </c>
      <c r="F69" s="32"/>
      <c r="G69" s="160"/>
      <c r="H69" s="166" t="s">
        <v>54</v>
      </c>
      <c r="I69" s="166" t="s">
        <v>55</v>
      </c>
      <c r="J69" s="49"/>
      <c r="K69" s="50">
        <v>2</v>
      </c>
      <c r="L69" s="50"/>
      <c r="M69" s="50"/>
      <c r="O69" s="168"/>
      <c r="R69" s="3"/>
      <c r="S69" s="3"/>
      <c r="T69" s="3"/>
    </row>
    <row r="70" spans="1:21" s="25" customFormat="1" ht="14" customHeight="1">
      <c r="A70" s="35" t="str">
        <f t="shared" ref="A70:D70" si="8">A7</f>
        <v>MCOM 109</v>
      </c>
      <c r="B70" s="35" t="str">
        <f t="shared" si="8"/>
        <v>First Year Seminar (IGR 1)</v>
      </c>
      <c r="C70" s="35"/>
      <c r="D70" s="36">
        <f t="shared" si="8"/>
        <v>2</v>
      </c>
      <c r="E70" s="36"/>
      <c r="F70" s="36"/>
      <c r="G70" s="160"/>
      <c r="H70" s="166" t="str">
        <f>A23</f>
        <v>ADV 370</v>
      </c>
      <c r="I70" s="166" t="str">
        <f>B23</f>
        <v>Advertising Principles</v>
      </c>
      <c r="J70" s="46"/>
      <c r="K70" s="50">
        <f>D23</f>
        <v>3</v>
      </c>
      <c r="L70" s="50"/>
      <c r="M70" s="50"/>
      <c r="O70" s="168"/>
      <c r="R70" s="3"/>
      <c r="S70" s="3"/>
      <c r="T70" s="3"/>
    </row>
    <row r="71" spans="1:21" s="25" customFormat="1" ht="14" customHeight="1">
      <c r="A71" s="300"/>
      <c r="B71" s="31"/>
      <c r="C71" s="44"/>
      <c r="D71" s="32"/>
      <c r="E71" s="32"/>
      <c r="F71" s="32"/>
      <c r="G71" s="160"/>
      <c r="H71" s="166" t="str">
        <f>H23</f>
        <v>ADV 371-371L</v>
      </c>
      <c r="I71" s="166" t="str">
        <f>I23</f>
        <v>Copy &amp; Layout (AW)</v>
      </c>
      <c r="J71" s="46"/>
      <c r="K71" s="50">
        <f>K23</f>
        <v>3</v>
      </c>
      <c r="L71" s="50"/>
      <c r="M71" s="50"/>
      <c r="O71" s="168"/>
      <c r="R71" s="3"/>
      <c r="S71" s="3"/>
      <c r="T71" s="3"/>
    </row>
    <row r="72" spans="1:21" s="25" customFormat="1" ht="14" customHeight="1">
      <c r="A72" s="299" t="s">
        <v>7</v>
      </c>
      <c r="B72" s="163" t="s">
        <v>14</v>
      </c>
      <c r="C72" s="43"/>
      <c r="D72" s="34">
        <f>D73</f>
        <v>3</v>
      </c>
      <c r="E72" s="34">
        <f>E73</f>
        <v>0</v>
      </c>
      <c r="F72" s="32"/>
      <c r="G72" s="160"/>
      <c r="H72" s="166" t="str">
        <f>H34</f>
        <v>ADV 442-442L</v>
      </c>
      <c r="I72" s="166" t="str">
        <f>I34</f>
        <v xml:space="preserve">Integrated Marketing Communication and Campaigns Studio </v>
      </c>
      <c r="J72" s="49"/>
      <c r="K72" s="50">
        <f>K34</f>
        <v>3</v>
      </c>
      <c r="L72" s="50"/>
      <c r="M72" s="50"/>
      <c r="O72" s="168"/>
      <c r="R72" s="3"/>
      <c r="S72" s="3"/>
      <c r="T72" s="3"/>
    </row>
    <row r="73" spans="1:21" s="25" customFormat="1" ht="25.5" customHeight="1">
      <c r="A73" s="35" t="s">
        <v>50</v>
      </c>
      <c r="B73" s="263" t="s">
        <v>180</v>
      </c>
      <c r="C73" s="217" t="s">
        <v>273</v>
      </c>
      <c r="D73" s="36">
        <f>K15</f>
        <v>3</v>
      </c>
      <c r="E73" s="36"/>
      <c r="F73" s="36"/>
      <c r="G73" s="160"/>
      <c r="H73" s="191" t="s">
        <v>228</v>
      </c>
      <c r="I73" s="192"/>
      <c r="J73" s="192"/>
      <c r="K73" s="193"/>
      <c r="L73" s="192"/>
      <c r="M73" s="192"/>
      <c r="N73" s="23"/>
      <c r="O73" s="168"/>
      <c r="R73" s="3"/>
      <c r="S73" s="3"/>
      <c r="T73" s="3"/>
    </row>
    <row r="74" spans="1:21" s="25" customFormat="1" ht="14" customHeight="1">
      <c r="A74" s="300"/>
      <c r="B74" s="31"/>
      <c r="C74" s="44"/>
      <c r="D74" s="32"/>
      <c r="E74" s="32"/>
      <c r="F74" s="32"/>
      <c r="G74" s="160"/>
      <c r="H74" s="194"/>
      <c r="I74" s="192"/>
      <c r="J74" s="195"/>
      <c r="K74" s="196"/>
      <c r="L74" s="195"/>
      <c r="M74" s="195"/>
      <c r="O74" s="168"/>
      <c r="R74" s="3"/>
      <c r="S74" s="3"/>
      <c r="T74" s="3"/>
    </row>
    <row r="75" spans="1:21" s="25" customFormat="1" ht="14" customHeight="1">
      <c r="A75" s="299" t="s">
        <v>15</v>
      </c>
      <c r="B75" s="299"/>
      <c r="C75" s="316"/>
      <c r="D75" s="34">
        <f>D76</f>
        <v>3</v>
      </c>
      <c r="E75" s="34">
        <f>E76</f>
        <v>0</v>
      </c>
      <c r="F75" s="241"/>
      <c r="G75" s="160"/>
      <c r="H75" s="197"/>
      <c r="I75" s="195"/>
      <c r="J75" s="195"/>
      <c r="K75" s="196"/>
      <c r="L75" s="195"/>
      <c r="M75" s="195"/>
      <c r="N75" s="23"/>
      <c r="O75" s="168"/>
      <c r="R75" s="3"/>
      <c r="S75" s="3"/>
      <c r="T75" s="3"/>
    </row>
    <row r="76" spans="1:21" s="25" customFormat="1" ht="14" customHeight="1">
      <c r="A76" s="323" t="s">
        <v>224</v>
      </c>
      <c r="B76" s="239" t="s">
        <v>225</v>
      </c>
      <c r="C76" s="239"/>
      <c r="D76" s="240">
        <v>3</v>
      </c>
      <c r="E76" s="240"/>
      <c r="F76" s="240"/>
      <c r="G76" s="160"/>
      <c r="H76" s="197"/>
      <c r="I76" s="195"/>
      <c r="J76" s="195"/>
      <c r="K76" s="196"/>
      <c r="L76" s="195"/>
      <c r="M76" s="195"/>
      <c r="N76" s="23"/>
      <c r="O76" s="168"/>
      <c r="R76" s="3"/>
      <c r="S76" s="3"/>
      <c r="T76" s="3"/>
    </row>
    <row r="77" spans="1:21" s="25" customFormat="1" ht="14" customHeight="1">
      <c r="A77" s="300"/>
      <c r="B77" s="31"/>
      <c r="C77" s="44"/>
      <c r="D77" s="32"/>
      <c r="E77" s="32"/>
      <c r="F77" s="32"/>
      <c r="G77" s="160"/>
      <c r="H77" s="197"/>
      <c r="I77" s="195"/>
      <c r="J77" s="195"/>
      <c r="K77" s="196"/>
      <c r="L77" s="195"/>
      <c r="M77" s="195"/>
      <c r="N77" s="162"/>
      <c r="O77" s="168"/>
      <c r="R77" s="3"/>
      <c r="S77" s="3"/>
      <c r="T77" s="3"/>
    </row>
    <row r="78" spans="1:21" s="25" customFormat="1" ht="14" customHeight="1">
      <c r="A78" s="299" t="s">
        <v>16</v>
      </c>
      <c r="B78" s="163"/>
      <c r="C78" s="43"/>
      <c r="D78" s="34">
        <f>D79</f>
        <v>3</v>
      </c>
      <c r="E78" s="34">
        <f>E79</f>
        <v>0</v>
      </c>
      <c r="F78" s="32"/>
      <c r="G78" s="160"/>
      <c r="H78" s="197"/>
      <c r="I78" s="195"/>
      <c r="J78" s="195"/>
      <c r="K78" s="196"/>
      <c r="L78" s="195"/>
      <c r="M78" s="195"/>
      <c r="N78" s="162"/>
      <c r="O78" s="168"/>
    </row>
    <row r="79" spans="1:21" ht="14" customHeight="1">
      <c r="A79" s="38" t="str">
        <f>H23</f>
        <v>ADV 371-371L</v>
      </c>
      <c r="B79" s="38" t="str">
        <f>I23</f>
        <v>Copy &amp; Layout (AW)</v>
      </c>
      <c r="C79" s="45"/>
      <c r="D79" s="39">
        <f>K23</f>
        <v>3</v>
      </c>
      <c r="E79" s="39"/>
      <c r="F79" s="39"/>
      <c r="H79" s="197"/>
      <c r="I79" s="195"/>
      <c r="J79" s="195"/>
      <c r="K79" s="196"/>
      <c r="L79" s="195"/>
      <c r="M79" s="195"/>
      <c r="N79" s="162"/>
      <c r="O79" s="168"/>
    </row>
    <row r="80" spans="1:21" ht="14" customHeight="1">
      <c r="A80" s="302"/>
      <c r="H80" s="249" t="s">
        <v>257</v>
      </c>
      <c r="I80" s="171"/>
      <c r="J80" s="171"/>
      <c r="K80" s="242"/>
      <c r="L80" s="172"/>
      <c r="M80" s="172"/>
      <c r="N80" s="168"/>
      <c r="O80" s="168"/>
    </row>
    <row r="81" spans="1:17" ht="14" customHeight="1">
      <c r="A81" s="249" t="s">
        <v>193</v>
      </c>
      <c r="B81" s="248"/>
      <c r="C81" s="248"/>
      <c r="D81" s="170">
        <v>33</v>
      </c>
      <c r="E81" s="248"/>
      <c r="F81" s="248"/>
      <c r="H81" s="290" t="s">
        <v>191</v>
      </c>
      <c r="I81" s="290" t="s">
        <v>181</v>
      </c>
      <c r="J81" s="290" t="s">
        <v>241</v>
      </c>
      <c r="K81" s="144">
        <v>3</v>
      </c>
      <c r="L81" s="144"/>
      <c r="M81" s="144"/>
      <c r="N81" s="291"/>
      <c r="O81" s="292"/>
      <c r="P81" s="293"/>
      <c r="Q81" s="293"/>
    </row>
    <row r="82" spans="1:17" ht="14" customHeight="1">
      <c r="A82" s="52" t="s">
        <v>149</v>
      </c>
      <c r="B82" s="52" t="s">
        <v>139</v>
      </c>
      <c r="C82" s="52"/>
      <c r="D82" s="305">
        <v>3</v>
      </c>
      <c r="E82" s="52"/>
      <c r="F82" s="52"/>
      <c r="H82" s="290" t="s">
        <v>191</v>
      </c>
      <c r="I82" s="290" t="s">
        <v>181</v>
      </c>
      <c r="J82" s="290" t="s">
        <v>241</v>
      </c>
      <c r="K82" s="144">
        <v>3</v>
      </c>
      <c r="L82" s="144"/>
      <c r="M82" s="144"/>
      <c r="N82" s="291"/>
      <c r="O82" s="292"/>
      <c r="P82" s="293"/>
      <c r="Q82" s="293"/>
    </row>
    <row r="83" spans="1:17" ht="14" customHeight="1">
      <c r="A83" s="244" t="s">
        <v>52</v>
      </c>
      <c r="B83" s="244" t="s">
        <v>53</v>
      </c>
      <c r="C83" s="244"/>
      <c r="D83" s="306">
        <v>3</v>
      </c>
      <c r="E83" s="244"/>
      <c r="F83" s="244"/>
      <c r="G83" s="245"/>
      <c r="H83" s="308" t="s">
        <v>242</v>
      </c>
      <c r="I83" s="290" t="s">
        <v>266</v>
      </c>
      <c r="J83" s="290" t="s">
        <v>241</v>
      </c>
      <c r="K83" s="144">
        <v>3</v>
      </c>
      <c r="L83" s="144"/>
      <c r="M83" s="144"/>
      <c r="N83" s="291"/>
      <c r="O83" s="292"/>
      <c r="P83" s="293"/>
      <c r="Q83" s="293"/>
    </row>
    <row r="84" spans="1:17" ht="14" customHeight="1">
      <c r="A84" s="328" t="s">
        <v>121</v>
      </c>
      <c r="B84" s="52" t="s">
        <v>69</v>
      </c>
      <c r="C84" s="52"/>
      <c r="D84" s="305"/>
      <c r="E84" s="52"/>
      <c r="F84" s="52"/>
      <c r="G84" s="3"/>
      <c r="H84" s="324" t="s">
        <v>242</v>
      </c>
      <c r="I84" s="325" t="s">
        <v>266</v>
      </c>
      <c r="J84" s="325" t="s">
        <v>241</v>
      </c>
      <c r="K84" s="326">
        <v>3</v>
      </c>
      <c r="L84" s="326"/>
      <c r="M84" s="326"/>
      <c r="N84" s="294"/>
      <c r="O84" s="292"/>
      <c r="P84" s="293"/>
      <c r="Q84" s="293"/>
    </row>
    <row r="85" spans="1:17" ht="14" customHeight="1">
      <c r="A85" s="52" t="s">
        <v>154</v>
      </c>
      <c r="B85" s="52" t="s">
        <v>51</v>
      </c>
      <c r="C85" s="52"/>
      <c r="D85" s="305">
        <v>3</v>
      </c>
      <c r="E85" s="52"/>
      <c r="F85" s="52"/>
      <c r="G85" s="3"/>
      <c r="H85" s="330" t="s">
        <v>256</v>
      </c>
      <c r="I85" s="331"/>
      <c r="J85" s="331"/>
      <c r="K85" s="331"/>
      <c r="L85" s="331"/>
      <c r="M85" s="332"/>
      <c r="N85" s="296"/>
      <c r="O85" s="294"/>
      <c r="P85" s="293"/>
      <c r="Q85" s="293"/>
    </row>
    <row r="86" spans="1:17" ht="14" customHeight="1">
      <c r="A86" s="52" t="s">
        <v>54</v>
      </c>
      <c r="B86" s="52" t="s">
        <v>55</v>
      </c>
      <c r="C86" s="52"/>
      <c r="D86" s="305">
        <v>2</v>
      </c>
      <c r="E86" s="52"/>
      <c r="F86" s="52"/>
      <c r="G86" s="3"/>
      <c r="H86" s="249" t="s">
        <v>226</v>
      </c>
      <c r="I86" s="171"/>
      <c r="J86" s="171"/>
      <c r="K86" s="242"/>
      <c r="L86" s="172"/>
      <c r="M86" s="295"/>
      <c r="N86" s="162"/>
      <c r="O86" s="168"/>
    </row>
    <row r="87" spans="1:17" ht="14" customHeight="1">
      <c r="A87" s="52" t="s">
        <v>151</v>
      </c>
      <c r="B87" s="52" t="s">
        <v>74</v>
      </c>
      <c r="C87" s="52"/>
      <c r="D87" s="305">
        <v>3</v>
      </c>
      <c r="E87" s="52"/>
      <c r="F87" s="52"/>
      <c r="H87" s="106" t="s">
        <v>157</v>
      </c>
      <c r="I87" s="106" t="s">
        <v>47</v>
      </c>
      <c r="J87" s="6"/>
      <c r="K87" s="109"/>
      <c r="L87" s="109"/>
      <c r="M87" s="109"/>
      <c r="N87" s="162"/>
      <c r="O87" s="168"/>
    </row>
    <row r="88" spans="1:17" ht="14" customHeight="1">
      <c r="A88" s="52" t="s">
        <v>178</v>
      </c>
      <c r="B88" s="52" t="s">
        <v>153</v>
      </c>
      <c r="C88" s="52"/>
      <c r="D88" s="305">
        <v>3</v>
      </c>
      <c r="E88" s="52"/>
      <c r="F88" s="52"/>
      <c r="H88" s="106" t="s">
        <v>157</v>
      </c>
      <c r="I88" s="106" t="s">
        <v>47</v>
      </c>
      <c r="J88" s="6"/>
      <c r="K88" s="109"/>
      <c r="L88" s="109"/>
      <c r="M88" s="109"/>
      <c r="N88" s="162"/>
      <c r="O88" s="168"/>
    </row>
    <row r="89" spans="1:17" ht="14" customHeight="1">
      <c r="A89" s="52" t="s">
        <v>155</v>
      </c>
      <c r="B89" s="52" t="s">
        <v>156</v>
      </c>
      <c r="C89" s="52"/>
      <c r="D89" s="305">
        <v>3</v>
      </c>
      <c r="E89" s="52"/>
      <c r="F89" s="52"/>
      <c r="H89" s="106" t="s">
        <v>157</v>
      </c>
      <c r="I89" s="106" t="s">
        <v>47</v>
      </c>
      <c r="J89" s="6"/>
      <c r="K89" s="109"/>
      <c r="L89" s="109"/>
      <c r="M89" s="109"/>
      <c r="N89" s="2"/>
      <c r="O89" s="168"/>
    </row>
    <row r="90" spans="1:17" ht="14" customHeight="1">
      <c r="A90" s="52" t="s">
        <v>194</v>
      </c>
      <c r="B90" s="53"/>
      <c r="C90" s="53"/>
      <c r="D90" s="305">
        <v>3</v>
      </c>
      <c r="E90" s="53"/>
      <c r="F90" s="53"/>
      <c r="H90" s="106" t="s">
        <v>157</v>
      </c>
      <c r="I90" s="106" t="s">
        <v>47</v>
      </c>
      <c r="J90" s="6"/>
      <c r="K90" s="109"/>
      <c r="L90" s="109"/>
      <c r="M90" s="109"/>
      <c r="N90" s="168"/>
      <c r="O90" s="168"/>
    </row>
    <row r="91" spans="1:17" ht="14" customHeight="1">
      <c r="A91" s="52" t="s">
        <v>194</v>
      </c>
      <c r="B91" s="53"/>
      <c r="C91" s="53"/>
      <c r="D91" s="305">
        <v>3</v>
      </c>
      <c r="E91" s="53"/>
      <c r="F91" s="53"/>
      <c r="J91" s="321" t="s">
        <v>267</v>
      </c>
      <c r="K91" s="322">
        <v>120</v>
      </c>
      <c r="N91" s="168"/>
      <c r="O91" s="168"/>
    </row>
    <row r="92" spans="1:17" ht="14" customHeight="1">
      <c r="A92" s="52" t="s">
        <v>194</v>
      </c>
      <c r="B92" s="53"/>
      <c r="C92" s="53"/>
      <c r="D92" s="305">
        <v>3</v>
      </c>
      <c r="E92" s="53"/>
      <c r="F92" s="53"/>
      <c r="H92" s="14" t="s">
        <v>17</v>
      </c>
      <c r="I92" s="17" t="s">
        <v>172</v>
      </c>
      <c r="O92" s="168"/>
    </row>
    <row r="93" spans="1:17" ht="14" customHeight="1">
      <c r="A93" s="52" t="s">
        <v>194</v>
      </c>
      <c r="B93" s="53"/>
      <c r="C93" s="53"/>
      <c r="D93" s="305">
        <v>3</v>
      </c>
      <c r="E93" s="53"/>
      <c r="F93" s="53"/>
      <c r="H93" s="16" t="s">
        <v>18</v>
      </c>
      <c r="I93" s="122" t="s">
        <v>252</v>
      </c>
      <c r="O93" s="168"/>
    </row>
    <row r="94" spans="1:17" ht="14" customHeight="1">
      <c r="A94" s="128" t="s">
        <v>195</v>
      </c>
      <c r="B94" s="128"/>
      <c r="C94" s="128"/>
      <c r="D94" s="307">
        <v>1</v>
      </c>
      <c r="E94" s="128"/>
      <c r="F94" s="128"/>
      <c r="H94" s="18" t="s">
        <v>19</v>
      </c>
      <c r="I94" s="267" t="s">
        <v>57</v>
      </c>
      <c r="K94" s="3"/>
      <c r="L94" s="3"/>
      <c r="N94" s="162"/>
      <c r="O94" s="168"/>
    </row>
    <row r="95" spans="1:17" ht="14" customHeight="1">
      <c r="B95" s="320"/>
      <c r="C95" s="320"/>
      <c r="N95" s="162"/>
      <c r="O95" s="168"/>
    </row>
    <row r="96" spans="1:17" ht="14" customHeight="1">
      <c r="A96" s="319" t="s">
        <v>264</v>
      </c>
      <c r="B96" s="319"/>
      <c r="C96" s="320"/>
      <c r="D96" s="329" t="s">
        <v>263</v>
      </c>
      <c r="E96" s="329"/>
      <c r="F96" s="329"/>
      <c r="G96" s="329"/>
      <c r="H96" s="329"/>
      <c r="I96" s="329"/>
    </row>
    <row r="98" spans="11:13" ht="17" customHeight="1">
      <c r="M98" s="2"/>
    </row>
    <row r="102" spans="11:13" ht="17" customHeight="1">
      <c r="K102" s="3"/>
      <c r="L102" s="3"/>
      <c r="M102" s="3"/>
    </row>
    <row r="103" spans="11:13" ht="17" customHeight="1">
      <c r="K103" s="3"/>
      <c r="L103" s="3"/>
      <c r="M103" s="3"/>
    </row>
    <row r="104" spans="11:13" ht="17" customHeight="1">
      <c r="K104" s="3"/>
      <c r="L104" s="3"/>
      <c r="M104" s="3"/>
    </row>
  </sheetData>
  <mergeCells count="14">
    <mergeCell ref="D4:G4"/>
    <mergeCell ref="H12:J12"/>
    <mergeCell ref="I2:J2"/>
    <mergeCell ref="A1:M1"/>
    <mergeCell ref="D2:G2"/>
    <mergeCell ref="K2:M2"/>
    <mergeCell ref="D3:G3"/>
    <mergeCell ref="K3:M3"/>
    <mergeCell ref="D96:I96"/>
    <mergeCell ref="H85:M85"/>
    <mergeCell ref="J47:J49"/>
    <mergeCell ref="A12:C12"/>
    <mergeCell ref="A44:M44"/>
    <mergeCell ref="A43:M43"/>
  </mergeCells>
  <phoneticPr fontId="65" type="noConversion"/>
  <conditionalFormatting sqref="F76 F16 F9 M9 M18 L24 D42 M52:M53 M23:M27 F34:F38 M87:M90 F31 F27 F25 M34:M38 M81:M84">
    <cfRule type="cellIs" dxfId="2" priority="44" operator="between">
      <formula>"F"</formula>
      <formula>"F"</formula>
    </cfRule>
  </conditionalFormatting>
  <conditionalFormatting sqref="F24 F8 M7 M17 F10 F15 F18 M47:M50">
    <cfRule type="cellIs" dxfId="1" priority="43" operator="between">
      <formula>"D"</formula>
      <formula>"F"</formula>
    </cfRule>
  </conditionalFormatting>
  <conditionalFormatting sqref="F26">
    <cfRule type="cellIs" dxfId="0" priority="1" operator="between">
      <formula>"F"</formula>
      <formula>"F"</formula>
    </cfRule>
  </conditionalFormatting>
  <hyperlinks>
    <hyperlink ref="B7" r:id="rId1" location="IGR_Goal__1"/>
    <hyperlink ref="B9" r:id="rId2" location="IGR_Goal__2" display="Fundamentals of Speech (SGR 2)"/>
    <hyperlink ref="I7" r:id="rId3" location="Syst_Goal_1" display="Composition I (SGR 1)"/>
    <hyperlink ref="A7:B7" r:id="rId4" location="IGR_Goal__1" display="XX 109"/>
    <hyperlink ref="A9:B9" r:id="rId5" location="Syst_Goal_2" display="SPCM 101"/>
    <hyperlink ref="A10:B10" r:id="rId6" location="Syst_Goal_5" display="SGR #5"/>
    <hyperlink ref="H8:I8" r:id="rId7" location="Syst_Goal_3" display="SGR #3"/>
    <hyperlink ref="A78:B78" r:id="rId8" location="Advanced_Writing_Requirement" display="Advanced Writing Requirement"/>
    <hyperlink ref="A75:B75" r:id="rId9" location="Globalization_Requirement" display="Globalization Requirement"/>
    <hyperlink ref="A69:B69" r:id="rId10" location="IGR_Goal__1" display="IGR Goal 1"/>
    <hyperlink ref="A68:B68" r:id="rId11" location="SDSU_s_Institutional_Graduation_Requirements__IGRs_" display="Institutional Graduation Requirements (IGRs) (5 credits)"/>
    <hyperlink ref="A45:C45" r:id="rId12" location="I_Syst_Gene" display="System Gen Ed Requirements  (SGR) (30 credits, Complete First 2 Years)"/>
    <hyperlink ref="H7:I7" r:id="rId13" location="Syst_Goal_1" display="ENGL 101"/>
    <hyperlink ref="A46:B46" r:id="rId14" location="Syst_Goal_1" display="SGR Goal 1"/>
    <hyperlink ref="A50:B50" r:id="rId15" location="Syst_Goal_2" display="SGR Goal 2"/>
    <hyperlink ref="A53:C53" r:id="rId16" location="Syst_Goal_3" display="SGR Goal 3"/>
    <hyperlink ref="A57:C57" r:id="rId17" location="Syst_Goal_4" display="SGR Goal 4"/>
    <hyperlink ref="A61:B61" r:id="rId18" location="Syst_Goal_5" display="SGR Goal 5"/>
    <hyperlink ref="A64:B64" r:id="rId19" location="Syst_Goal_6" display="SGR Goal 6"/>
    <hyperlink ref="H9:I9" r:id="rId20" location="Syst_Goal_4" display="SGR #4"/>
    <hyperlink ref="A8:B8" r:id="rId21" location="Syst_Goal_4" display="SGR #4"/>
    <hyperlink ref="A18" r:id="rId22" location="Syst_Goal_6"/>
    <hyperlink ref="B18" r:id="rId23" location="Syst_Goal_6" display="Natural Science - Biological "/>
    <hyperlink ref="H18" r:id="rId24" location="Syst_Goal_6"/>
    <hyperlink ref="I18" r:id="rId25" location="Syst_Goal_6" display="Natural Science - Biological "/>
    <hyperlink ref="I17" r:id="rId26" location="IGR_Goal__2" display="Cultural Aware Social &amp; Environ Resp (IGR 2)"/>
    <hyperlink ref="H17" r:id="rId27" location="IGR_Goal__2"/>
    <hyperlink ref="A16" r:id="rId28" location="Syst_Goal_3"/>
    <hyperlink ref="B16" r:id="rId29" location="Syst_Goal_3" display="Social Science/Diversity (SGR 3)"/>
    <hyperlink ref="A15" r:id="rId30" location="Syst_Goal_1"/>
    <hyperlink ref="B15" r:id="rId31" location="Syst_Goal_1"/>
    <hyperlink ref="O7" r:id="rId32" display="Social Science Elective"/>
    <hyperlink ref="H52:I52" r:id="rId33" location="Syst_Goal_4" display="SGR #4"/>
    <hyperlink ref="H53:I53" r:id="rId34" location="Syst_Goal_4" display="SGR #4"/>
    <hyperlink ref="A1:M1" r:id="rId35" display="Bachelor of Arts in Advertising (Fall 2013)"/>
    <hyperlink ref="A72:B72" r:id="rId36" location="IGR_Goal__2" display="IGR Goal 2"/>
    <hyperlink ref="B73" r:id="rId37" location="IGR_Goal__2" display="Cultural Aware Social &amp; Environ Resp (IGR 2)"/>
    <hyperlink ref="A73" r:id="rId38" location="IGR_Goal__2"/>
    <hyperlink ref="D96" r:id="rId39"/>
  </hyperlinks>
  <printOptions horizontalCentered="1" verticalCentered="1"/>
  <pageMargins left="0.1" right="0.1" top="0.1" bottom="0.1" header="0" footer="0"/>
  <pageSetup scale="72" orientation="landscape"/>
  <rowBreaks count="2" manualBreakCount="2">
    <brk id="42" max="12" man="1"/>
    <brk id="43" max="16383" man="1"/>
  </rowBreaks>
  <ignoredErrors>
    <ignoredError sqref="C5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66"/>
    <pageSetUpPr fitToPage="1"/>
  </sheetPr>
  <dimension ref="A1:D79"/>
  <sheetViews>
    <sheetView topLeftCell="A24" workbookViewId="0">
      <selection activeCell="A68" sqref="A68:D69"/>
    </sheetView>
  </sheetViews>
  <sheetFormatPr baseColWidth="10" defaultColWidth="9.1640625" defaultRowHeight="14" x14ac:dyDescent="0"/>
  <cols>
    <col min="1" max="1" width="15.5" style="76" customWidth="1"/>
    <col min="2" max="2" width="39.33203125" style="76" customWidth="1"/>
    <col min="3" max="3" width="74.1640625" style="76" customWidth="1"/>
    <col min="4" max="4" width="9.1640625" style="231"/>
    <col min="5" max="16384" width="9.1640625" style="63"/>
  </cols>
  <sheetData>
    <row r="1" spans="1:4" s="80" customFormat="1" ht="19" thickBot="1">
      <c r="A1" s="359" t="s">
        <v>135</v>
      </c>
      <c r="B1" s="360"/>
      <c r="C1" s="360"/>
      <c r="D1" s="361"/>
    </row>
    <row r="2" spans="1:4" s="64" customFormat="1" ht="16" thickTop="1" thickBot="1">
      <c r="A2" s="204" t="s">
        <v>33</v>
      </c>
      <c r="B2" s="65" t="s">
        <v>34</v>
      </c>
      <c r="C2" s="66" t="s">
        <v>167</v>
      </c>
      <c r="D2" s="224" t="s">
        <v>35</v>
      </c>
    </row>
    <row r="3" spans="1:4" s="64" customFormat="1">
      <c r="A3" s="205" t="s">
        <v>136</v>
      </c>
      <c r="B3" s="67"/>
      <c r="C3" s="77"/>
      <c r="D3" s="225"/>
    </row>
    <row r="4" spans="1:4" s="64" customFormat="1">
      <c r="A4" s="206" t="s">
        <v>41</v>
      </c>
      <c r="B4" s="69" t="s">
        <v>122</v>
      </c>
      <c r="C4" s="73" t="s">
        <v>145</v>
      </c>
      <c r="D4" s="226">
        <v>2</v>
      </c>
    </row>
    <row r="5" spans="1:4" s="64" customFormat="1">
      <c r="A5" s="206"/>
      <c r="B5" s="69"/>
      <c r="C5" s="73"/>
      <c r="D5" s="226"/>
    </row>
    <row r="6" spans="1:4" s="64" customFormat="1">
      <c r="A6" s="205" t="s">
        <v>137</v>
      </c>
      <c r="B6" s="67"/>
      <c r="C6" s="79"/>
      <c r="D6" s="225"/>
    </row>
    <row r="7" spans="1:4" s="78" customFormat="1" ht="26" customHeight="1">
      <c r="A7" s="362" t="s">
        <v>175</v>
      </c>
      <c r="B7" s="363"/>
      <c r="C7" s="363"/>
      <c r="D7" s="364"/>
    </row>
    <row r="8" spans="1:4" s="64" customFormat="1">
      <c r="A8" s="206" t="s">
        <v>127</v>
      </c>
      <c r="B8" s="69" t="s">
        <v>128</v>
      </c>
      <c r="C8" s="73" t="s">
        <v>129</v>
      </c>
      <c r="D8" s="226">
        <v>3</v>
      </c>
    </row>
    <row r="9" spans="1:4" s="64" customFormat="1">
      <c r="A9" s="206" t="s">
        <v>123</v>
      </c>
      <c r="B9" s="69" t="s">
        <v>124</v>
      </c>
      <c r="C9" s="73" t="s">
        <v>133</v>
      </c>
      <c r="D9" s="226">
        <v>3</v>
      </c>
    </row>
    <row r="10" spans="1:4" s="64" customFormat="1">
      <c r="A10" s="206" t="s">
        <v>42</v>
      </c>
      <c r="B10" s="69" t="s">
        <v>43</v>
      </c>
      <c r="C10" s="73" t="s">
        <v>134</v>
      </c>
      <c r="D10" s="226">
        <v>2</v>
      </c>
    </row>
    <row r="11" spans="1:4" s="64" customFormat="1">
      <c r="A11" s="206" t="s">
        <v>125</v>
      </c>
      <c r="B11" s="69" t="s">
        <v>126</v>
      </c>
      <c r="C11" s="73" t="s">
        <v>133</v>
      </c>
      <c r="D11" s="226">
        <v>3</v>
      </c>
    </row>
    <row r="12" spans="1:4" s="64" customFormat="1">
      <c r="A12" s="206" t="s">
        <v>130</v>
      </c>
      <c r="B12" s="69" t="s">
        <v>131</v>
      </c>
      <c r="C12" s="73" t="s">
        <v>134</v>
      </c>
      <c r="D12" s="226">
        <v>3</v>
      </c>
    </row>
    <row r="13" spans="1:4" s="64" customFormat="1">
      <c r="A13" s="206" t="s">
        <v>59</v>
      </c>
      <c r="B13" s="69" t="s">
        <v>142</v>
      </c>
      <c r="C13" s="73" t="s">
        <v>143</v>
      </c>
      <c r="D13" s="226">
        <v>3</v>
      </c>
    </row>
    <row r="14" spans="1:4" s="64" customFormat="1">
      <c r="A14" s="206"/>
      <c r="B14" s="69"/>
      <c r="C14" s="73"/>
      <c r="D14" s="226">
        <v>2</v>
      </c>
    </row>
    <row r="15" spans="1:4" s="80" customFormat="1" ht="19" thickBot="1">
      <c r="A15" s="365" t="s">
        <v>112</v>
      </c>
      <c r="B15" s="366"/>
      <c r="C15" s="366"/>
      <c r="D15" s="367"/>
    </row>
    <row r="16" spans="1:4" s="64" customFormat="1" ht="16" thickTop="1" thickBot="1">
      <c r="A16" s="204" t="s">
        <v>33</v>
      </c>
      <c r="B16" s="65" t="s">
        <v>34</v>
      </c>
      <c r="C16" s="66" t="s">
        <v>167</v>
      </c>
      <c r="D16" s="224" t="s">
        <v>35</v>
      </c>
    </row>
    <row r="17" spans="1:4" s="64" customFormat="1">
      <c r="A17" s="207" t="s">
        <v>60</v>
      </c>
      <c r="B17" s="67"/>
      <c r="C17" s="68"/>
      <c r="D17" s="225"/>
    </row>
    <row r="18" spans="1:4" s="64" customFormat="1">
      <c r="A18" s="206" t="s">
        <v>66</v>
      </c>
      <c r="B18" s="208" t="s">
        <v>65</v>
      </c>
      <c r="C18" s="208" t="s">
        <v>96</v>
      </c>
      <c r="D18" s="226">
        <v>3</v>
      </c>
    </row>
    <row r="19" spans="1:4" s="64" customFormat="1">
      <c r="A19" s="206" t="s">
        <v>68</v>
      </c>
      <c r="B19" s="208" t="s">
        <v>67</v>
      </c>
      <c r="C19" s="208" t="s">
        <v>96</v>
      </c>
      <c r="D19" s="227">
        <v>3</v>
      </c>
    </row>
    <row r="20" spans="1:4" s="64" customFormat="1">
      <c r="A20" s="206" t="s">
        <v>52</v>
      </c>
      <c r="B20" s="208" t="s">
        <v>53</v>
      </c>
      <c r="C20" s="208" t="s">
        <v>106</v>
      </c>
      <c r="D20" s="226">
        <v>3</v>
      </c>
    </row>
    <row r="21" spans="1:4" s="64" customFormat="1">
      <c r="A21" s="209" t="s">
        <v>121</v>
      </c>
      <c r="B21" s="208" t="s">
        <v>69</v>
      </c>
      <c r="C21" s="208" t="s">
        <v>107</v>
      </c>
      <c r="D21" s="228">
        <v>3</v>
      </c>
    </row>
    <row r="22" spans="1:4" s="64" customFormat="1" ht="28">
      <c r="A22" s="206" t="s">
        <v>71</v>
      </c>
      <c r="B22" s="208" t="s">
        <v>70</v>
      </c>
      <c r="C22" s="208" t="s">
        <v>108</v>
      </c>
      <c r="D22" s="226">
        <v>3</v>
      </c>
    </row>
    <row r="23" spans="1:4" s="64" customFormat="1">
      <c r="A23" s="206" t="s">
        <v>73</v>
      </c>
      <c r="B23" s="208" t="s">
        <v>72</v>
      </c>
      <c r="C23" s="208" t="s">
        <v>61</v>
      </c>
      <c r="D23" s="226">
        <v>2</v>
      </c>
    </row>
    <row r="24" spans="1:4" s="64" customFormat="1">
      <c r="A24" s="206" t="s">
        <v>75</v>
      </c>
      <c r="B24" s="208" t="s">
        <v>74</v>
      </c>
      <c r="C24" s="208" t="s">
        <v>62</v>
      </c>
      <c r="D24" s="226">
        <v>3</v>
      </c>
    </row>
    <row r="25" spans="1:4" s="64" customFormat="1" ht="28">
      <c r="A25" s="206" t="s">
        <v>77</v>
      </c>
      <c r="B25" s="208" t="s">
        <v>76</v>
      </c>
      <c r="C25" s="208" t="s">
        <v>132</v>
      </c>
      <c r="D25" s="226">
        <v>3</v>
      </c>
    </row>
    <row r="26" spans="1:4" s="64" customFormat="1">
      <c r="A26" s="209" t="s">
        <v>79</v>
      </c>
      <c r="B26" s="208" t="s">
        <v>78</v>
      </c>
      <c r="C26" s="208" t="s">
        <v>109</v>
      </c>
      <c r="D26" s="228">
        <v>3</v>
      </c>
    </row>
    <row r="27" spans="1:4" s="64" customFormat="1">
      <c r="A27" s="206"/>
      <c r="B27" s="69"/>
      <c r="C27" s="71"/>
      <c r="D27" s="226"/>
    </row>
    <row r="28" spans="1:4" s="64" customFormat="1">
      <c r="A28" s="205" t="s">
        <v>117</v>
      </c>
      <c r="B28" s="67"/>
      <c r="C28" s="68"/>
      <c r="D28" s="225"/>
    </row>
    <row r="29" spans="1:4" s="64" customFormat="1">
      <c r="A29" s="206" t="s">
        <v>81</v>
      </c>
      <c r="B29" s="69" t="s">
        <v>80</v>
      </c>
      <c r="C29" s="72" t="s">
        <v>95</v>
      </c>
      <c r="D29" s="226">
        <v>3</v>
      </c>
    </row>
    <row r="30" spans="1:4" s="64" customFormat="1">
      <c r="A30" s="206" t="s">
        <v>83</v>
      </c>
      <c r="B30" s="69" t="s">
        <v>82</v>
      </c>
      <c r="C30" s="72" t="s">
        <v>63</v>
      </c>
      <c r="D30" s="226">
        <v>3</v>
      </c>
    </row>
    <row r="31" spans="1:4" s="64" customFormat="1">
      <c r="A31" s="206" t="s">
        <v>116</v>
      </c>
      <c r="B31" s="69" t="s">
        <v>84</v>
      </c>
      <c r="C31" s="72" t="s">
        <v>64</v>
      </c>
      <c r="D31" s="226" t="s">
        <v>113</v>
      </c>
    </row>
    <row r="32" spans="1:4" s="64" customFormat="1">
      <c r="A32" s="206" t="s">
        <v>110</v>
      </c>
      <c r="B32" s="210" t="s">
        <v>144</v>
      </c>
      <c r="C32" s="72" t="s">
        <v>166</v>
      </c>
      <c r="D32" s="226">
        <v>3</v>
      </c>
    </row>
    <row r="33" spans="1:4" s="64" customFormat="1">
      <c r="A33" s="206" t="s">
        <v>87</v>
      </c>
      <c r="B33" s="69" t="s">
        <v>88</v>
      </c>
      <c r="C33" s="73" t="s">
        <v>89</v>
      </c>
      <c r="D33" s="226">
        <v>3</v>
      </c>
    </row>
    <row r="34" spans="1:4" s="64" customFormat="1">
      <c r="A34" s="206"/>
      <c r="B34" s="69"/>
      <c r="C34" s="70"/>
      <c r="D34" s="226"/>
    </row>
    <row r="35" spans="1:4" s="64" customFormat="1">
      <c r="A35" s="205" t="s">
        <v>114</v>
      </c>
      <c r="B35" s="211"/>
      <c r="C35" s="74"/>
      <c r="D35" s="225"/>
    </row>
    <row r="36" spans="1:4" s="64" customFormat="1">
      <c r="A36" s="206" t="s">
        <v>110</v>
      </c>
      <c r="B36" s="210" t="s">
        <v>85</v>
      </c>
      <c r="C36" s="72" t="s">
        <v>86</v>
      </c>
      <c r="D36" s="226">
        <v>3</v>
      </c>
    </row>
    <row r="37" spans="1:4" s="64" customFormat="1">
      <c r="A37" s="212" t="s">
        <v>97</v>
      </c>
      <c r="B37" s="210" t="s">
        <v>91</v>
      </c>
      <c r="C37" s="72" t="s">
        <v>92</v>
      </c>
      <c r="D37" s="226">
        <v>3</v>
      </c>
    </row>
    <row r="38" spans="1:4" s="64" customFormat="1">
      <c r="A38" s="213" t="s">
        <v>90</v>
      </c>
      <c r="B38" s="210"/>
      <c r="C38" s="72"/>
      <c r="D38" s="226"/>
    </row>
    <row r="39" spans="1:4" s="64" customFormat="1">
      <c r="A39" s="206" t="s">
        <v>81</v>
      </c>
      <c r="B39" s="69" t="s">
        <v>80</v>
      </c>
      <c r="C39" s="72" t="s">
        <v>95</v>
      </c>
      <c r="D39" s="227">
        <v>3</v>
      </c>
    </row>
    <row r="40" spans="1:4" s="64" customFormat="1">
      <c r="A40" s="212" t="s">
        <v>94</v>
      </c>
      <c r="B40" s="210" t="s">
        <v>93</v>
      </c>
      <c r="C40" s="72" t="s">
        <v>168</v>
      </c>
      <c r="D40" s="226">
        <v>3</v>
      </c>
    </row>
    <row r="41" spans="1:4" s="64" customFormat="1">
      <c r="A41" s="212" t="s">
        <v>98</v>
      </c>
      <c r="B41" s="210" t="s">
        <v>99</v>
      </c>
      <c r="C41" s="73" t="s">
        <v>101</v>
      </c>
      <c r="D41" s="226">
        <v>3</v>
      </c>
    </row>
    <row r="42" spans="1:4" s="64" customFormat="1">
      <c r="A42" s="206"/>
      <c r="B42" s="69"/>
      <c r="C42" s="75"/>
      <c r="D42" s="226"/>
    </row>
    <row r="43" spans="1:4" s="64" customFormat="1">
      <c r="A43" s="205" t="s">
        <v>115</v>
      </c>
      <c r="B43" s="67"/>
      <c r="C43" s="67"/>
      <c r="D43" s="225"/>
    </row>
    <row r="44" spans="1:4" s="64" customFormat="1">
      <c r="A44" s="212" t="s">
        <v>111</v>
      </c>
      <c r="B44" s="69" t="s">
        <v>100</v>
      </c>
      <c r="C44" s="72" t="s">
        <v>103</v>
      </c>
      <c r="D44" s="226">
        <v>3</v>
      </c>
    </row>
    <row r="45" spans="1:4" s="64" customFormat="1">
      <c r="A45" s="212" t="s">
        <v>94</v>
      </c>
      <c r="B45" s="69" t="s">
        <v>120</v>
      </c>
      <c r="C45" s="72" t="s">
        <v>168</v>
      </c>
      <c r="D45" s="226">
        <v>3</v>
      </c>
    </row>
    <row r="46" spans="1:4" s="64" customFormat="1">
      <c r="A46" s="212" t="s">
        <v>98</v>
      </c>
      <c r="B46" s="210" t="s">
        <v>99</v>
      </c>
      <c r="C46" s="73" t="s">
        <v>101</v>
      </c>
      <c r="D46" s="226">
        <v>3</v>
      </c>
    </row>
    <row r="47" spans="1:4" s="64" customFormat="1" ht="14" customHeight="1">
      <c r="A47" s="212" t="s">
        <v>48</v>
      </c>
      <c r="B47" s="69" t="s">
        <v>49</v>
      </c>
      <c r="C47" s="72" t="s">
        <v>105</v>
      </c>
      <c r="D47" s="227">
        <v>3</v>
      </c>
    </row>
    <row r="48" spans="1:4" s="64" customFormat="1">
      <c r="A48" s="212" t="s">
        <v>146</v>
      </c>
      <c r="B48" s="69" t="s">
        <v>102</v>
      </c>
      <c r="C48" s="69" t="s">
        <v>104</v>
      </c>
      <c r="D48" s="227">
        <v>3</v>
      </c>
    </row>
    <row r="49" spans="1:4" s="64" customFormat="1">
      <c r="A49" s="268"/>
      <c r="B49" s="72"/>
      <c r="C49" s="69"/>
      <c r="D49" s="227"/>
    </row>
    <row r="50" spans="1:4" s="64" customFormat="1">
      <c r="A50" s="214" t="s">
        <v>253</v>
      </c>
      <c r="B50" s="269"/>
      <c r="C50" s="215"/>
      <c r="D50" s="229"/>
    </row>
    <row r="51" spans="1:4" hidden="1">
      <c r="A51" s="270"/>
      <c r="B51" s="270"/>
    </row>
    <row r="52" spans="1:4" ht="24.75" hidden="1" customHeight="1">
      <c r="A52" s="356" t="s">
        <v>254</v>
      </c>
      <c r="B52" s="357"/>
      <c r="C52" s="357"/>
      <c r="D52" s="358"/>
    </row>
    <row r="53" spans="1:4" ht="15" hidden="1" customHeight="1">
      <c r="A53" s="284" t="s">
        <v>255</v>
      </c>
      <c r="B53" s="283"/>
      <c r="C53" s="63"/>
      <c r="D53" s="277"/>
    </row>
    <row r="54" spans="1:4" ht="17.25" hidden="1" customHeight="1">
      <c r="A54" s="281" t="s">
        <v>206</v>
      </c>
      <c r="B54" s="278"/>
      <c r="C54" s="276"/>
      <c r="D54" s="279"/>
    </row>
    <row r="55" spans="1:4" hidden="1">
      <c r="A55" s="352"/>
      <c r="B55" s="353"/>
      <c r="C55" s="63"/>
      <c r="D55" s="277"/>
    </row>
    <row r="56" spans="1:4" hidden="1">
      <c r="A56" s="280" t="s">
        <v>118</v>
      </c>
      <c r="B56" s="275"/>
      <c r="C56" s="276"/>
      <c r="D56" s="279"/>
    </row>
    <row r="57" spans="1:4" hidden="1">
      <c r="A57" s="285" t="s">
        <v>140</v>
      </c>
      <c r="B57" s="282"/>
      <c r="C57" s="63"/>
      <c r="D57" s="277"/>
    </row>
    <row r="58" spans="1:4" hidden="1">
      <c r="A58" s="286" t="s">
        <v>196</v>
      </c>
      <c r="B58" s="282"/>
      <c r="C58" s="63"/>
      <c r="D58" s="277"/>
    </row>
    <row r="59" spans="1:4" hidden="1">
      <c r="A59" s="286" t="s">
        <v>197</v>
      </c>
      <c r="B59" s="282"/>
      <c r="C59" s="63"/>
      <c r="D59" s="277"/>
    </row>
    <row r="60" spans="1:4" hidden="1">
      <c r="A60" s="354" t="s">
        <v>198</v>
      </c>
      <c r="B60" s="355"/>
      <c r="C60" s="63"/>
      <c r="D60" s="277"/>
    </row>
    <row r="61" spans="1:4" ht="13.5" hidden="1" customHeight="1">
      <c r="A61" s="354" t="s">
        <v>207</v>
      </c>
      <c r="B61" s="355"/>
      <c r="C61" s="63"/>
      <c r="D61" s="277"/>
    </row>
    <row r="62" spans="1:4" hidden="1">
      <c r="A62" s="352"/>
      <c r="B62" s="353"/>
      <c r="C62" s="63"/>
      <c r="D62" s="277"/>
    </row>
    <row r="63" spans="1:4" hidden="1">
      <c r="A63" s="280" t="s">
        <v>141</v>
      </c>
      <c r="B63" s="275"/>
      <c r="C63" s="276"/>
      <c r="D63" s="279"/>
    </row>
    <row r="64" spans="1:4" hidden="1">
      <c r="A64" s="287" t="s">
        <v>119</v>
      </c>
      <c r="B64" s="282"/>
      <c r="C64" s="63"/>
      <c r="D64" s="277"/>
    </row>
    <row r="65" spans="1:4" hidden="1">
      <c r="A65" s="288" t="s">
        <v>138</v>
      </c>
      <c r="B65" s="289"/>
      <c r="C65" s="273"/>
      <c r="D65" s="274"/>
    </row>
    <row r="66" spans="1:4" hidden="1">
      <c r="A66" s="271"/>
      <c r="B66" s="272"/>
      <c r="C66" s="63"/>
      <c r="D66" s="63"/>
    </row>
    <row r="67" spans="1:4">
      <c r="A67" s="63"/>
      <c r="B67" s="63"/>
      <c r="C67" s="63"/>
      <c r="D67" s="230"/>
    </row>
    <row r="68" spans="1:4" ht="15">
      <c r="A68" s="368" t="s">
        <v>262</v>
      </c>
      <c r="B68" s="369"/>
      <c r="C68" s="369"/>
      <c r="D68" s="370"/>
    </row>
    <row r="69" spans="1:4" ht="15">
      <c r="A69" s="371" t="s">
        <v>263</v>
      </c>
      <c r="B69" s="372"/>
      <c r="C69" s="372"/>
      <c r="D69" s="373"/>
    </row>
    <row r="70" spans="1:4">
      <c r="A70" s="63"/>
      <c r="B70" s="63"/>
      <c r="C70" s="63"/>
      <c r="D70" s="63"/>
    </row>
    <row r="71" spans="1:4">
      <c r="A71" s="63"/>
      <c r="B71" s="63"/>
      <c r="C71" s="63"/>
      <c r="D71" s="63"/>
    </row>
    <row r="72" spans="1:4">
      <c r="A72" s="63"/>
      <c r="B72" s="63"/>
      <c r="C72" s="63"/>
      <c r="D72" s="63"/>
    </row>
    <row r="73" spans="1:4">
      <c r="A73" s="63"/>
      <c r="B73" s="63"/>
      <c r="C73" s="63"/>
      <c r="D73" s="63"/>
    </row>
    <row r="74" spans="1:4">
      <c r="A74" s="63"/>
      <c r="B74" s="63"/>
      <c r="C74" s="63"/>
      <c r="D74" s="63"/>
    </row>
    <row r="75" spans="1:4">
      <c r="A75" s="63"/>
      <c r="B75" s="63"/>
      <c r="C75" s="63"/>
      <c r="D75" s="63"/>
    </row>
    <row r="76" spans="1:4">
      <c r="A76" s="63"/>
      <c r="B76" s="63"/>
      <c r="C76" s="63"/>
      <c r="D76" s="63"/>
    </row>
    <row r="77" spans="1:4">
      <c r="A77" s="63"/>
      <c r="B77" s="63"/>
      <c r="C77" s="63"/>
      <c r="D77" s="63"/>
    </row>
    <row r="78" spans="1:4">
      <c r="A78" s="63"/>
      <c r="B78" s="63"/>
      <c r="C78" s="63"/>
      <c r="D78" s="63"/>
    </row>
    <row r="79" spans="1:4">
      <c r="A79" s="63"/>
      <c r="B79" s="63"/>
      <c r="C79" s="63"/>
      <c r="D79" s="63"/>
    </row>
  </sheetData>
  <mergeCells count="10">
    <mergeCell ref="A52:D52"/>
    <mergeCell ref="A1:D1"/>
    <mergeCell ref="A7:D7"/>
    <mergeCell ref="A15:D15"/>
    <mergeCell ref="A55:B55"/>
    <mergeCell ref="A68:D68"/>
    <mergeCell ref="A69:D69"/>
    <mergeCell ref="A62:B62"/>
    <mergeCell ref="A60:B60"/>
    <mergeCell ref="A61:B61"/>
  </mergeCells>
  <hyperlinks>
    <hyperlink ref="A50" r:id="rId1"/>
    <hyperlink ref="A64" r:id="rId2"/>
    <hyperlink ref="A65" r:id="rId3"/>
    <hyperlink ref="A54" r:id="rId4" display="University Listing of Minors"/>
    <hyperlink ref="A58" r:id="rId5" display="http://catalog.sdstate.edu/preview_program.php?catoid=22&amp;poid=4061&amp;returnto=1921"/>
    <hyperlink ref="A59" r:id="rId6" display="http://catalog.sdstate.edu/preview_program.php?catoid=22&amp;poid=4060&amp;returnto=1921"/>
    <hyperlink ref="A60" r:id="rId7" display="http://catalog.sdstate.edu/preview_program.php?catoid=22&amp;poid=4063&amp;returnto=1921"/>
    <hyperlink ref="A61" r:id="rId8" display="http://catalog.sdstate.edu/preview_program.php?catoid=22&amp;poid=3964&amp;returnto=1921"/>
    <hyperlink ref="A69:C69" r:id="rId9" display="http://catalog.sdstate.edu/index.php?catoid=22"/>
  </hyperlinks>
  <pageMargins left="0.25" right="0.25" top="0.25" bottom="0.25" header="0.5" footer="0.5"/>
  <pageSetup scale="74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50" zoomScaleNormal="150" zoomScalePageLayoutView="150" workbookViewId="0">
      <selection activeCell="C7" sqref="C7"/>
    </sheetView>
  </sheetViews>
  <sheetFormatPr baseColWidth="10" defaultColWidth="11.5" defaultRowHeight="14" x14ac:dyDescent="0"/>
  <cols>
    <col min="1" max="1" width="61.6640625" customWidth="1"/>
  </cols>
  <sheetData>
    <row r="1" spans="1:1" s="167" customFormat="1">
      <c r="A1" s="374" t="s">
        <v>254</v>
      </c>
    </row>
    <row r="2" spans="1:1" ht="15" thickBot="1">
      <c r="A2" s="375" t="s">
        <v>255</v>
      </c>
    </row>
    <row r="3" spans="1:1" ht="15" thickTop="1">
      <c r="A3" s="376" t="s">
        <v>206</v>
      </c>
    </row>
    <row r="4" spans="1:1">
      <c r="A4" s="376" t="s">
        <v>268</v>
      </c>
    </row>
    <row r="5" spans="1:1" s="167" customFormat="1">
      <c r="A5" s="376"/>
    </row>
    <row r="6" spans="1:1" ht="15" thickBot="1">
      <c r="A6" s="375" t="s">
        <v>118</v>
      </c>
    </row>
    <row r="7" spans="1:1" ht="15" thickTop="1">
      <c r="A7" s="376" t="s">
        <v>140</v>
      </c>
    </row>
    <row r="8" spans="1:1">
      <c r="A8" s="376" t="s">
        <v>196</v>
      </c>
    </row>
    <row r="9" spans="1:1">
      <c r="A9" s="376" t="s">
        <v>197</v>
      </c>
    </row>
    <row r="10" spans="1:1">
      <c r="A10" s="376" t="s">
        <v>198</v>
      </c>
    </row>
    <row r="11" spans="1:1" s="167" customFormat="1">
      <c r="A11" s="376" t="s">
        <v>207</v>
      </c>
    </row>
    <row r="12" spans="1:1">
      <c r="A12" s="377"/>
    </row>
    <row r="13" spans="1:1" ht="15" thickBot="1">
      <c r="A13" s="375" t="s">
        <v>141</v>
      </c>
    </row>
    <row r="14" spans="1:1" ht="15" thickTop="1">
      <c r="A14" s="378" t="s">
        <v>119</v>
      </c>
    </row>
    <row r="15" spans="1:1">
      <c r="A15" s="376" t="s">
        <v>138</v>
      </c>
    </row>
    <row r="16" spans="1:1">
      <c r="A16" s="379"/>
    </row>
  </sheetData>
  <hyperlinks>
    <hyperlink ref="A14" r:id="rId1"/>
    <hyperlink ref="A15" r:id="rId2"/>
    <hyperlink ref="A3" r:id="rId3"/>
    <hyperlink ref="A8" r:id="rId4" display="http://catalog.sdstate.edu/preview_program.php?catoid=22&amp;poid=4061&amp;returnto=1921"/>
    <hyperlink ref="A9" r:id="rId5" display="http://catalog.sdstate.edu/preview_program.php?catoid=22&amp;poid=4060&amp;returnto=1921"/>
    <hyperlink ref="A10" r:id="rId6" display="http://catalog.sdstate.edu/preview_program.php?catoid=22&amp;poid=4063&amp;returnto=1921"/>
    <hyperlink ref="A11" r:id="rId7" display="http://catalog.sdstate.edu/preview_program.php?catoid=22&amp;poid=3964&amp;returnto=1921"/>
    <hyperlink ref="A4" r:id="rId8"/>
    <hyperlink ref="A7" r:id="rId9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 Advertising 2013-14</vt:lpstr>
      <vt:lpstr>ADV Course Options</vt:lpstr>
      <vt:lpstr>Minor Areas of Study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Roxanne Lucchesi</cp:lastModifiedBy>
  <cp:lastPrinted>2013-06-06T19:11:52Z</cp:lastPrinted>
  <dcterms:created xsi:type="dcterms:W3CDTF">2011-09-23T19:24:55Z</dcterms:created>
  <dcterms:modified xsi:type="dcterms:W3CDTF">2013-06-06T19:13:28Z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