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40" yWindow="240" windowWidth="17055" windowHeight="8940" activeTab="1"/>
  </bookViews>
  <sheets>
    <sheet name="EE 4-YEAR PLAN" sheetId="5" r:id="rId1"/>
    <sheet name="EE ELECTIVE &amp; EMPHASIS INFO" sheetId="6" r:id="rId2"/>
    <sheet name="EE FLOW CHART" sheetId="7" r:id="rId3"/>
  </sheets>
  <definedNames>
    <definedName name="_xlnm.Print_Area" localSheetId="0">'EE 4-YEAR PLAN'!$A$1:$M$82</definedName>
  </definedNames>
  <calcPr calcId="145621"/>
</workbook>
</file>

<file path=xl/calcChain.xml><?xml version="1.0" encoding="utf-8"?>
<calcChain xmlns="http://schemas.openxmlformats.org/spreadsheetml/2006/main">
  <c r="K70" i="5" l="1"/>
  <c r="K80" i="5" s="1"/>
  <c r="K44" i="5"/>
  <c r="I45" i="5"/>
  <c r="K45" i="5"/>
  <c r="L45" i="5"/>
  <c r="M45" i="5"/>
  <c r="I46" i="5"/>
  <c r="J46" i="5"/>
  <c r="K46" i="5"/>
  <c r="L46" i="5"/>
  <c r="M46" i="5"/>
  <c r="I47" i="5"/>
  <c r="J47" i="5"/>
  <c r="K47" i="5"/>
  <c r="L47" i="5"/>
  <c r="M47" i="5"/>
  <c r="I48" i="5"/>
  <c r="J48" i="5"/>
  <c r="K48" i="5"/>
  <c r="L48" i="5"/>
  <c r="M48" i="5"/>
  <c r="I49" i="5"/>
  <c r="J49" i="5"/>
  <c r="K49" i="5"/>
  <c r="L49" i="5"/>
  <c r="M49" i="5"/>
  <c r="I50" i="5"/>
  <c r="J50" i="5"/>
  <c r="K50" i="5"/>
  <c r="L50" i="5"/>
  <c r="M50" i="5"/>
  <c r="I51" i="5"/>
  <c r="J51" i="5"/>
  <c r="K51" i="5"/>
  <c r="L51" i="5"/>
  <c r="M51" i="5"/>
  <c r="I52" i="5"/>
  <c r="J52" i="5"/>
  <c r="K52" i="5"/>
  <c r="L52" i="5"/>
  <c r="M52" i="5"/>
  <c r="I53" i="5"/>
  <c r="J53" i="5"/>
  <c r="K53" i="5"/>
  <c r="L53" i="5"/>
  <c r="M53" i="5"/>
  <c r="I54" i="5"/>
  <c r="J54" i="5"/>
  <c r="K54" i="5"/>
  <c r="L54" i="5"/>
  <c r="M54" i="5"/>
  <c r="I55" i="5"/>
  <c r="J55" i="5"/>
  <c r="K55" i="5"/>
  <c r="L55" i="5"/>
  <c r="M55" i="5"/>
  <c r="I56" i="5"/>
  <c r="J56" i="5"/>
  <c r="K56" i="5"/>
  <c r="L56" i="5"/>
  <c r="M56" i="5"/>
  <c r="I57" i="5"/>
  <c r="J57" i="5"/>
  <c r="K57" i="5"/>
  <c r="L57" i="5"/>
  <c r="M57" i="5"/>
  <c r="I58" i="5"/>
  <c r="J58" i="5"/>
  <c r="K58" i="5"/>
  <c r="L58" i="5"/>
  <c r="M58" i="5"/>
  <c r="I59" i="5"/>
  <c r="J59" i="5"/>
  <c r="K59" i="5"/>
  <c r="L59" i="5"/>
  <c r="M59" i="5"/>
  <c r="I60" i="5"/>
  <c r="K60" i="5"/>
  <c r="L60" i="5"/>
  <c r="M60" i="5"/>
  <c r="I61" i="5"/>
  <c r="J61" i="5"/>
  <c r="K61" i="5"/>
  <c r="L61" i="5"/>
  <c r="M61" i="5"/>
  <c r="I62" i="5"/>
  <c r="J62" i="5"/>
  <c r="K62" i="5"/>
  <c r="L62" i="5"/>
  <c r="M62" i="5"/>
  <c r="I63" i="5"/>
  <c r="J63" i="5"/>
  <c r="K63" i="5"/>
  <c r="L63" i="5"/>
  <c r="M63" i="5"/>
  <c r="I64" i="5"/>
  <c r="J64" i="5"/>
  <c r="K64" i="5"/>
  <c r="L64" i="5"/>
  <c r="M64" i="5"/>
  <c r="I65" i="5"/>
  <c r="J65" i="5"/>
  <c r="K65" i="5"/>
  <c r="L65" i="5"/>
  <c r="M65" i="5"/>
  <c r="I66" i="5"/>
  <c r="J66" i="5"/>
  <c r="K66" i="5"/>
  <c r="L66" i="5"/>
  <c r="M66" i="5"/>
  <c r="H66" i="5"/>
  <c r="H65" i="5"/>
  <c r="H64" i="5"/>
  <c r="H63" i="5"/>
  <c r="H62" i="5"/>
  <c r="H61" i="5"/>
  <c r="H60" i="5"/>
  <c r="H59" i="5"/>
  <c r="H58" i="5"/>
  <c r="H57" i="5"/>
  <c r="H56" i="5"/>
  <c r="H55" i="5"/>
  <c r="H54" i="5"/>
  <c r="H53" i="5"/>
  <c r="H52" i="5"/>
  <c r="H51" i="5"/>
  <c r="H50" i="5"/>
  <c r="H49" i="5"/>
  <c r="H48" i="5"/>
  <c r="H47" i="5"/>
  <c r="H46" i="5"/>
  <c r="H45" i="5"/>
  <c r="I71" i="5"/>
  <c r="J71" i="5"/>
  <c r="K71" i="5"/>
  <c r="L71" i="5"/>
  <c r="M71" i="5"/>
  <c r="I72" i="5"/>
  <c r="J72" i="5"/>
  <c r="K72" i="5"/>
  <c r="L72" i="5"/>
  <c r="M72" i="5"/>
  <c r="I73" i="5"/>
  <c r="J73" i="5"/>
  <c r="K73" i="5"/>
  <c r="L73" i="5"/>
  <c r="M73" i="5"/>
  <c r="I74" i="5"/>
  <c r="J74" i="5"/>
  <c r="K74" i="5"/>
  <c r="L74" i="5"/>
  <c r="M74" i="5"/>
  <c r="I75" i="5"/>
  <c r="J75" i="5"/>
  <c r="K75" i="5"/>
  <c r="L75" i="5"/>
  <c r="M75" i="5"/>
  <c r="I76" i="5"/>
  <c r="J76" i="5"/>
  <c r="K76" i="5"/>
  <c r="L76" i="5"/>
  <c r="M76" i="5"/>
  <c r="I77" i="5"/>
  <c r="K77" i="5"/>
  <c r="L77" i="5"/>
  <c r="M77" i="5"/>
  <c r="I78" i="5"/>
  <c r="J78" i="5"/>
  <c r="K78" i="5"/>
  <c r="L78" i="5"/>
  <c r="M78" i="5"/>
  <c r="H78" i="5"/>
  <c r="H77" i="5"/>
  <c r="H76" i="5"/>
  <c r="H75" i="5"/>
  <c r="H74" i="5"/>
  <c r="H73" i="5"/>
  <c r="H72" i="5"/>
  <c r="H71" i="5"/>
  <c r="B72" i="5"/>
  <c r="D72" i="5"/>
  <c r="E72" i="5"/>
  <c r="F72" i="5"/>
  <c r="B75" i="5"/>
  <c r="C75" i="5"/>
  <c r="D75" i="5"/>
  <c r="E75" i="5"/>
  <c r="F75" i="5"/>
  <c r="A75" i="5"/>
  <c r="B63" i="5"/>
  <c r="C63" i="5"/>
  <c r="D63" i="5"/>
  <c r="E63" i="5"/>
  <c r="F63" i="5"/>
  <c r="B65" i="5"/>
  <c r="C65" i="5"/>
  <c r="D65" i="5"/>
  <c r="E65" i="5"/>
  <c r="F65" i="5"/>
  <c r="A65" i="5"/>
  <c r="B60" i="5"/>
  <c r="C60" i="5"/>
  <c r="D60" i="5"/>
  <c r="E60" i="5"/>
  <c r="F60" i="5"/>
  <c r="B56" i="5"/>
  <c r="D56" i="5"/>
  <c r="E56" i="5"/>
  <c r="F56" i="5"/>
  <c r="B57" i="5"/>
  <c r="C57" i="5"/>
  <c r="D57" i="5"/>
  <c r="E57" i="5"/>
  <c r="F57" i="5"/>
  <c r="B52" i="5"/>
  <c r="D52" i="5"/>
  <c r="E52" i="5"/>
  <c r="F52" i="5"/>
  <c r="B53" i="5"/>
  <c r="C53" i="5"/>
  <c r="D53" i="5"/>
  <c r="E53" i="5"/>
  <c r="F53" i="5"/>
  <c r="B49" i="5"/>
  <c r="D49" i="5"/>
  <c r="E49" i="5"/>
  <c r="F49" i="5"/>
  <c r="B45" i="5"/>
  <c r="D45" i="5"/>
  <c r="E45" i="5"/>
  <c r="F45" i="5"/>
  <c r="B46" i="5"/>
  <c r="C46" i="5"/>
  <c r="D46" i="5"/>
  <c r="E46" i="5"/>
  <c r="F46" i="5"/>
  <c r="A63" i="5"/>
  <c r="A57" i="5"/>
  <c r="A56" i="5"/>
  <c r="A53" i="5"/>
  <c r="A52" i="5"/>
  <c r="A49" i="5"/>
  <c r="A46" i="5"/>
  <c r="A45" i="5"/>
  <c r="D36" i="5"/>
  <c r="K36" i="5"/>
  <c r="K27" i="5" l="1"/>
  <c r="K3" i="5" l="1"/>
  <c r="D71" i="5" l="1"/>
  <c r="A72" i="5"/>
  <c r="F81" i="5" l="1"/>
  <c r="E81" i="5"/>
  <c r="D81" i="5"/>
  <c r="D80" i="5" s="1"/>
  <c r="C81" i="5"/>
  <c r="B81" i="5"/>
  <c r="A81" i="5"/>
  <c r="D74" i="5"/>
  <c r="D59" i="5"/>
  <c r="A60" i="5"/>
  <c r="D48" i="5"/>
  <c r="A42" i="5"/>
  <c r="D28" i="5"/>
  <c r="K20" i="5"/>
  <c r="D20" i="5"/>
  <c r="K12" i="5"/>
  <c r="D12" i="5"/>
  <c r="K37" i="5" l="1"/>
  <c r="D51" i="5"/>
  <c r="D55" i="5"/>
  <c r="D44" i="5"/>
  <c r="D62" i="5"/>
</calcChain>
</file>

<file path=xl/sharedStrings.xml><?xml version="1.0" encoding="utf-8"?>
<sst xmlns="http://schemas.openxmlformats.org/spreadsheetml/2006/main" count="249" uniqueCount="188">
  <si>
    <t>Student</t>
  </si>
  <si>
    <t>Advisor</t>
  </si>
  <si>
    <t>Grade</t>
  </si>
  <si>
    <t>Information Subject to Change.  This checksheet is not a contract.</t>
  </si>
  <si>
    <t>Totals</t>
  </si>
  <si>
    <t>SGR Goal 1</t>
  </si>
  <si>
    <t>IGR Goal 1</t>
  </si>
  <si>
    <t>IGR Goal 2</t>
  </si>
  <si>
    <t>SGR Goal 2</t>
  </si>
  <si>
    <t>SGR Goal 3</t>
  </si>
  <si>
    <t>SGR Goal 4</t>
  </si>
  <si>
    <t>SGR Goal 5</t>
  </si>
  <si>
    <t>SGR Goal 6</t>
  </si>
  <si>
    <t>First Year Experience</t>
  </si>
  <si>
    <t>Cultural Awareness/Responsibility</t>
  </si>
  <si>
    <t>Globalization Requirement</t>
  </si>
  <si>
    <t>Advanced Writing Requirement</t>
  </si>
  <si>
    <t>Freshman Year Fall Courses</t>
  </si>
  <si>
    <t>Freshman Year Spring Courses</t>
  </si>
  <si>
    <t>Sophomore Year Fall Courses</t>
  </si>
  <si>
    <t>Sophomore Year Spring Courses</t>
  </si>
  <si>
    <t>SEM</t>
  </si>
  <si>
    <t>CR</t>
  </si>
  <si>
    <t>SGR courses</t>
  </si>
  <si>
    <t>IGR courses</t>
  </si>
  <si>
    <t>Advanced Writing (AW)</t>
  </si>
  <si>
    <t>Globalization (G)</t>
  </si>
  <si>
    <t>Junior Year Fall Course</t>
  </si>
  <si>
    <t>Junior Year Spring Courses</t>
  </si>
  <si>
    <t>Senior Year Fall Courses</t>
  </si>
  <si>
    <t>Senior Year Spring Courses</t>
  </si>
  <si>
    <t>First Year Seminar (IGR 1)</t>
  </si>
  <si>
    <t>SGR #4</t>
  </si>
  <si>
    <t>Humanities/Arts Diversity (SGR 4)</t>
  </si>
  <si>
    <r>
      <rPr>
        <b/>
        <sz val="6"/>
        <color rgb="FFFF0000"/>
        <rFont val="Calibri"/>
        <family val="2"/>
      </rPr>
      <t>Prerequsites</t>
    </r>
    <r>
      <rPr>
        <b/>
        <sz val="6"/>
        <rFont val="Calibri"/>
        <family val="2"/>
      </rPr>
      <t>/Comments</t>
    </r>
  </si>
  <si>
    <t>System Gen Ed Requirements  (SGR) (30 credits, Complete First 2 Years)</t>
  </si>
  <si>
    <t>Written Communication (6 credits)</t>
  </si>
  <si>
    <t>Oral Communication (3 credits)</t>
  </si>
  <si>
    <t>Social Sciences/Diversity (2 Disciplines, 6 credits)</t>
  </si>
  <si>
    <t>Humanities and Arts/Diversity (2 Disciplines, 6 credits)</t>
  </si>
  <si>
    <t>Mathematics (3 credits)</t>
  </si>
  <si>
    <t>Requirements for College/Major/Program/Other required courses</t>
  </si>
  <si>
    <t>Natural Sciences (6 credits)</t>
  </si>
  <si>
    <t>Institutional Graduation Requirements (IGRs) (5 credits)</t>
  </si>
  <si>
    <t>TOTAL CREDITS</t>
  </si>
  <si>
    <t xml:space="preserve">Major Courses (NOTE GRADE REQUIREMENTS HERE) </t>
  </si>
  <si>
    <t>Student ID#</t>
  </si>
  <si>
    <t>Anticipated Graduation Term</t>
  </si>
  <si>
    <t>Minimum GPA</t>
  </si>
  <si>
    <t xml:space="preserve">Today's Date </t>
  </si>
  <si>
    <t>GR</t>
  </si>
  <si>
    <t>SGR #3</t>
  </si>
  <si>
    <t>Social Sciences/Diversity (SGR 3)</t>
  </si>
  <si>
    <t xml:space="preserve">College of XXX Requirements </t>
  </si>
  <si>
    <t>GE 109</t>
  </si>
  <si>
    <t xml:space="preserve">CHEM 112/L </t>
  </si>
  <si>
    <t xml:space="preserve">ENGL 101 </t>
  </si>
  <si>
    <t xml:space="preserve">Composition I (SGR 1) </t>
  </si>
  <si>
    <t xml:space="preserve">CSC 150 </t>
  </si>
  <si>
    <t>Intro to Computer Science I</t>
  </si>
  <si>
    <t xml:space="preserve">Calculus I (SGR 5) </t>
  </si>
  <si>
    <t xml:space="preserve">Placement </t>
  </si>
  <si>
    <t xml:space="preserve">SPCM 101 </t>
  </si>
  <si>
    <t xml:space="preserve">Fundamentals of Speech (SGR 2) </t>
  </si>
  <si>
    <t>EE 102</t>
  </si>
  <si>
    <t xml:space="preserve">Intro to EE II </t>
  </si>
  <si>
    <t xml:space="preserve">Calculus II </t>
  </si>
  <si>
    <t xml:space="preserve">PHYS 211/L </t>
  </si>
  <si>
    <t xml:space="preserve">Circuits I/L </t>
  </si>
  <si>
    <t xml:space="preserve">EE 220/L </t>
  </si>
  <si>
    <t>Math 225</t>
  </si>
  <si>
    <t xml:space="preserve">Calculus III </t>
  </si>
  <si>
    <t xml:space="preserve">Differential Equations </t>
  </si>
  <si>
    <t xml:space="preserve">PHYS 213/L </t>
  </si>
  <si>
    <t xml:space="preserve">University Physics II </t>
  </si>
  <si>
    <t>ENGL 277</t>
  </si>
  <si>
    <t xml:space="preserve">EE 222/L </t>
  </si>
  <si>
    <t xml:space="preserve">Circuits &amp; Machines and Lab </t>
  </si>
  <si>
    <t xml:space="preserve">EE 224L </t>
  </si>
  <si>
    <t xml:space="preserve">EE Software Tools Lab </t>
  </si>
  <si>
    <t xml:space="preserve">Digital Systems and Lab </t>
  </si>
  <si>
    <t xml:space="preserve">EE 245/L </t>
  </si>
  <si>
    <t>EE 260</t>
  </si>
  <si>
    <t xml:space="preserve">Electronic Materials </t>
  </si>
  <si>
    <t xml:space="preserve">Advanced Engineering Math </t>
  </si>
  <si>
    <t>CSC 317</t>
  </si>
  <si>
    <t>EE 316</t>
  </si>
  <si>
    <t xml:space="preserve">EE320/L </t>
  </si>
  <si>
    <t>EE 360</t>
  </si>
  <si>
    <t>EE 385</t>
  </si>
  <si>
    <t xml:space="preserve">Computer Organization </t>
  </si>
  <si>
    <t xml:space="preserve">Signals I </t>
  </si>
  <si>
    <t xml:space="preserve">Electronics I and Lab </t>
  </si>
  <si>
    <t xml:space="preserve">Electronic Devices </t>
  </si>
  <si>
    <t xml:space="preserve">Electromagnetics </t>
  </si>
  <si>
    <t>EE 422</t>
  </si>
  <si>
    <t>EE 464</t>
  </si>
  <si>
    <t>ME 314</t>
  </si>
  <si>
    <t xml:space="preserve">Thermodynamics </t>
  </si>
  <si>
    <t xml:space="preserve">Eng Econ and Management </t>
  </si>
  <si>
    <t xml:space="preserve">Senior Design I </t>
  </si>
  <si>
    <t>EE 310</t>
  </si>
  <si>
    <t>EE 315</t>
  </si>
  <si>
    <t>EE 317</t>
  </si>
  <si>
    <t xml:space="preserve">EE 321/L </t>
  </si>
  <si>
    <t xml:space="preserve">Prob Methods in EE </t>
  </si>
  <si>
    <t xml:space="preserve">Linear Systems </t>
  </si>
  <si>
    <t xml:space="preserve">Signals II </t>
  </si>
  <si>
    <t xml:space="preserve">Electronics II and Lab </t>
  </si>
  <si>
    <t xml:space="preserve">Micro System Des and Lab </t>
  </si>
  <si>
    <t>EE 465</t>
  </si>
  <si>
    <t xml:space="preserve">Senior Design II </t>
  </si>
  <si>
    <t>Biomedical Engineering Emphasis</t>
  </si>
  <si>
    <t>BIOL 221-221L - Human Anatomy and Lab (COM) Credits: 4</t>
  </si>
  <si>
    <t>BIOL 325-325L - Physiology and Lab (COM) Credits: 4</t>
  </si>
  <si>
    <t>EE 420-420L/520-520L - Electronics III and Lab Credits: 4</t>
  </si>
  <si>
    <t>EE 450-550 - Biomedical Signal Processing Credits: 3</t>
  </si>
  <si>
    <t>EE 454-554 - Biomedical Instrumentation and Electrical Safety Credits: 3</t>
  </si>
  <si>
    <t>Communications and Advanced Electronics Emphasis</t>
  </si>
  <si>
    <t>CSC 474/574 - Computer Networks Credits: 3</t>
  </si>
  <si>
    <t>EE 424-424L/524-524L - RF Electronics and Lab Credits: 3</t>
  </si>
  <si>
    <t>EE 470 - Communications Engineering Credits: 3</t>
  </si>
  <si>
    <t>EE 471-471L/571-571L - Fiber Optic Communications and Lab Credits: 4</t>
  </si>
  <si>
    <t>PHYS 361 - Optics (COM) Credits: 3</t>
  </si>
  <si>
    <t>Computers-Digital Hardware Emphasis</t>
  </si>
  <si>
    <t>EE 440-440L/540-540L - VLSI Design and Lab (COM) Credits: 3</t>
  </si>
  <si>
    <t>EE 492-592 - Topics (COM) Credits: (1-3)</t>
  </si>
  <si>
    <t>MATH 471-571 - Numerical Analysis I (COM) Credits: 3</t>
  </si>
  <si>
    <t>Electronic Devices and Materials Emphasis</t>
  </si>
  <si>
    <t>EE 460-460L/560-560L - Sensor and Measurements Laboratory Credits: 2, 1</t>
  </si>
  <si>
    <t>PHYS 331 - Introduction to Modern Physics (COM) Credits: 3</t>
  </si>
  <si>
    <t>PHYS 439-539 - Solid State Physics (COM) Credits: 4</t>
  </si>
  <si>
    <t>PHYS 471-571 - Quantum Mechanics (COM) Credits: 4</t>
  </si>
  <si>
    <t>Image Processing Emphasis</t>
  </si>
  <si>
    <t>EE 475-575 - Digital Image Processing Credits: 3</t>
  </si>
  <si>
    <t>Power Systems Emphasis</t>
  </si>
  <si>
    <t>EE 430-430L - Electromechanical Systems and Lab Credits: 4</t>
  </si>
  <si>
    <t>EE 434-434L - Power Systems and Lab Credits: 4</t>
  </si>
  <si>
    <t>EE 436-436L/536-636L - Photovoltaic Systems Engineering and Lab Credits: 3, 1</t>
  </si>
  <si>
    <t>EE 438 - Power Technology Tour Credits: 1</t>
  </si>
  <si>
    <t>Course #/Course Title/Credits</t>
  </si>
  <si>
    <t>EMPHASIS</t>
  </si>
  <si>
    <t>Cooperative Education Program</t>
  </si>
  <si>
    <t>Students have the opportunity to work in industry and receive technical elective credit for the experience through EE 494 (Internship) or EE 497 (Cooperative Education). A formal work plan must be approved by the Electrical Engineering administration prior to the work experience. Further information can be found in the Program’s Internship and Cooperative Education policy, located on the program’s Web site.</t>
  </si>
  <si>
    <t>Program Specific Graduation Requirements</t>
  </si>
  <si>
    <t xml:space="preserve">Tech Writing in Engieneering (SGR 1) </t>
  </si>
  <si>
    <t>ENGL 101, GE 109/L</t>
  </si>
  <si>
    <t>MATH 102 or higher</t>
  </si>
  <si>
    <t>MATH 125</t>
  </si>
  <si>
    <t>MATH 123</t>
  </si>
  <si>
    <t>recommend globalization SGR 3 or 4</t>
  </si>
  <si>
    <t>IGR #2</t>
  </si>
  <si>
    <t>Cultural Aware/Social &amp; Env Resp (IGR 2)</t>
  </si>
  <si>
    <t>General Chemistry I and Lab (SGR 6)</t>
  </si>
  <si>
    <t>University Physics I and Lab (SGR 6)</t>
  </si>
  <si>
    <t>EE  ELEC</t>
  </si>
  <si>
    <t>EE ELECTIVE 400 level</t>
  </si>
  <si>
    <t>SEE EE ELECTIVE LIST</t>
  </si>
  <si>
    <t>Bachelor of Science in Electrical Engineering (Fall 2013)</t>
  </si>
  <si>
    <t>*2.0 CGPA REQUIRED IN EE COURSES</t>
  </si>
  <si>
    <r>
      <t>In addition to the graduation requirements and academic performance specified in this catalog, to earn the Bachelor of Science degree in Electrical Engineering a student must earn a</t>
    </r>
    <r>
      <rPr>
        <b/>
        <sz val="9"/>
        <color rgb="FFFF0000"/>
        <rFont val="Calibri"/>
        <family val="2"/>
        <scheme val="minor"/>
      </rPr>
      <t xml:space="preserve"> CGPA of 2.0 or higher for all his/her Electrical Engineering courses combined</t>
    </r>
    <r>
      <rPr>
        <sz val="9"/>
        <color theme="1"/>
        <rFont val="Calibri"/>
        <family val="2"/>
        <scheme val="minor"/>
      </rPr>
      <t>. All graduating seniors are required to take the Fundamentals of Engineering examination which leads to professional registration.</t>
    </r>
  </si>
  <si>
    <t>MATH 321</t>
  </si>
  <si>
    <t>MATH 125, PHYS 211</t>
  </si>
  <si>
    <t>MATH 125 (&gt;= C)</t>
  </si>
  <si>
    <t>EE 245/245L (&gt;=C)</t>
  </si>
  <si>
    <t>EE 222 (&gt;= C)</t>
  </si>
  <si>
    <t>EE 260 (CoReq EE 320)</t>
  </si>
  <si>
    <t>Math 123 (&gt;= C)</t>
  </si>
  <si>
    <t>Math 125 (&gt;= C)</t>
  </si>
  <si>
    <t>PHYS 211</t>
  </si>
  <si>
    <t>MATH 321, EE 220 (&gt;= C)</t>
  </si>
  <si>
    <t>EE 222 (Co-requisite)</t>
  </si>
  <si>
    <t>CSC 150</t>
  </si>
  <si>
    <t>CHEM 112 and PHYS 213</t>
  </si>
  <si>
    <t>EE 320</t>
  </si>
  <si>
    <t>EE 245/245L (&gt;=C), CSC 250</t>
  </si>
  <si>
    <t xml:space="preserve">EE 347/L </t>
  </si>
  <si>
    <t>ENGL 277, All EE 3xx, except EE 310/85</t>
  </si>
  <si>
    <t>Take  8 of 12 EE4xx credits in fall</t>
  </si>
  <si>
    <t>Take  4 of 12 EE4xx credits in spring</t>
  </si>
  <si>
    <t>globalization if not met by SGR 3 or 4</t>
  </si>
  <si>
    <t>MATH 225</t>
  </si>
  <si>
    <t>MATH 331</t>
  </si>
  <si>
    <t>MET BY SGR 3/SGR 4/IGR 2</t>
  </si>
  <si>
    <r>
      <t xml:space="preserve">EE 464, </t>
    </r>
    <r>
      <rPr>
        <sz val="9"/>
        <rFont val="Calibri"/>
        <family val="2"/>
      </rPr>
      <t>MEETS AW</t>
    </r>
  </si>
  <si>
    <t>Other Required Coursework:</t>
  </si>
  <si>
    <t>EE Elective Course Options</t>
  </si>
  <si>
    <t>Approved EE Tech Elective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</si>
</sst>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dd/yy;@"/>
  </numFmts>
  <fonts count="46" x14ac:knownFonts="1">
    <font>
      <sz val="11"/>
      <color theme="1"/>
      <name val="Calibri"/>
      <family val="2"/>
      <scheme val="minor"/>
    </font>
    <font>
      <sz val="10"/>
      <name val="Arial"/>
      <family val="2"/>
    </font>
    <font>
      <sz val="10"/>
      <name val="Arial"/>
      <family val="2"/>
    </font>
    <font>
      <sz val="11"/>
      <color rgb="FF000000"/>
      <name val="Calibri"/>
      <family val="2"/>
    </font>
    <font>
      <u/>
      <sz val="11"/>
      <color theme="10"/>
      <name val="Calibri"/>
      <family val="2"/>
      <scheme val="minor"/>
    </font>
    <font>
      <b/>
      <sz val="12"/>
      <name val="Calibri"/>
      <family val="2"/>
    </font>
    <font>
      <b/>
      <sz val="12"/>
      <color rgb="FFFF0000"/>
      <name val="Calibri"/>
      <family val="2"/>
    </font>
    <font>
      <sz val="9"/>
      <name val="Calibri"/>
      <family val="2"/>
    </font>
    <font>
      <b/>
      <sz val="10"/>
      <name val="Calibri"/>
      <family val="2"/>
    </font>
    <font>
      <sz val="10"/>
      <name val="Calibri"/>
      <family val="2"/>
    </font>
    <font>
      <b/>
      <sz val="9"/>
      <name val="Calibri"/>
      <family val="2"/>
    </font>
    <font>
      <b/>
      <sz val="6"/>
      <name val="Calibri"/>
      <family val="2"/>
    </font>
    <font>
      <b/>
      <sz val="6"/>
      <color rgb="FFFF0000"/>
      <name val="Calibri"/>
      <family val="2"/>
    </font>
    <font>
      <b/>
      <sz val="9"/>
      <color rgb="FF0070C0"/>
      <name val="Calibri"/>
      <family val="2"/>
    </font>
    <font>
      <u/>
      <sz val="10"/>
      <name val="Calibri"/>
      <family val="2"/>
    </font>
    <font>
      <sz val="8"/>
      <name val="Calibri"/>
      <family val="2"/>
    </font>
    <font>
      <b/>
      <sz val="8"/>
      <name val="Calibri"/>
      <family val="2"/>
    </font>
    <font>
      <i/>
      <u/>
      <sz val="9"/>
      <name val="Calibri"/>
      <family val="2"/>
    </font>
    <font>
      <u/>
      <sz val="8"/>
      <name val="Calibri"/>
      <family val="2"/>
    </font>
    <font>
      <b/>
      <u/>
      <sz val="10"/>
      <name val="Calibri"/>
      <family val="2"/>
    </font>
    <font>
      <b/>
      <u/>
      <sz val="9"/>
      <name val="Calibri"/>
      <family val="2"/>
    </font>
    <font>
      <b/>
      <sz val="14"/>
      <color rgb="FF000000"/>
      <name val="Calibri"/>
      <family val="2"/>
    </font>
    <font>
      <sz val="11"/>
      <color theme="1"/>
      <name val="Calibri"/>
      <family val="2"/>
    </font>
    <font>
      <sz val="9"/>
      <color rgb="FFFF0000"/>
      <name val="Calibri"/>
      <family val="2"/>
    </font>
    <font>
      <sz val="10"/>
      <color theme="1"/>
      <name val="Calibri"/>
      <family val="2"/>
    </font>
    <font>
      <sz val="10"/>
      <color rgb="FFFF0000"/>
      <name val="Calibri"/>
      <family val="2"/>
    </font>
    <font>
      <b/>
      <sz val="12"/>
      <color theme="1"/>
      <name val="Calibri"/>
      <family val="2"/>
    </font>
    <font>
      <b/>
      <sz val="11"/>
      <color rgb="FFFF0000"/>
      <name val="Calibri"/>
      <family val="2"/>
      <scheme val="minor"/>
    </font>
    <font>
      <b/>
      <sz val="12"/>
      <color rgb="FFFF0000"/>
      <name val="Calibri"/>
      <family val="2"/>
      <scheme val="minor"/>
    </font>
    <font>
      <b/>
      <sz val="11"/>
      <name val="Calibri"/>
      <family val="2"/>
      <scheme val="minor"/>
    </font>
    <font>
      <sz val="10"/>
      <name val="Calibri"/>
      <family val="2"/>
      <scheme val="minor"/>
    </font>
    <font>
      <b/>
      <sz val="10"/>
      <name val="Calibri"/>
      <family val="2"/>
      <scheme val="minor"/>
    </font>
    <font>
      <sz val="9"/>
      <name val="Calibri"/>
      <family val="2"/>
      <scheme val="minor"/>
    </font>
    <font>
      <b/>
      <sz val="9"/>
      <color rgb="FFC00000"/>
      <name val="Calibri"/>
      <family val="2"/>
      <scheme val="minor"/>
    </font>
    <font>
      <b/>
      <sz val="12"/>
      <color rgb="FF000000"/>
      <name val="Calibri"/>
      <family val="2"/>
    </font>
    <font>
      <sz val="12"/>
      <color theme="1"/>
      <name val="Calibri"/>
      <family val="2"/>
    </font>
    <font>
      <sz val="9"/>
      <color theme="1"/>
      <name val="Calibri"/>
      <family val="2"/>
      <scheme val="minor"/>
    </font>
    <font>
      <b/>
      <sz val="10"/>
      <color theme="1"/>
      <name val="Calibri"/>
      <family val="2"/>
      <scheme val="minor"/>
    </font>
    <font>
      <u/>
      <sz val="9"/>
      <color theme="10"/>
      <name val="Calibri"/>
      <family val="2"/>
      <scheme val="minor"/>
    </font>
    <font>
      <u/>
      <sz val="9"/>
      <name val="Calibri"/>
      <family val="2"/>
      <scheme val="minor"/>
    </font>
    <font>
      <u/>
      <sz val="9"/>
      <name val="Calibri"/>
      <family val="2"/>
    </font>
    <font>
      <b/>
      <sz val="9"/>
      <color rgb="FFFF0000"/>
      <name val="Calibri"/>
      <family val="2"/>
      <scheme val="minor"/>
    </font>
    <font>
      <u/>
      <sz val="10"/>
      <color theme="10"/>
      <name val="Arial"/>
      <family val="2"/>
    </font>
    <font>
      <b/>
      <sz val="11"/>
      <color theme="1"/>
      <name val="Calibri"/>
      <family val="2"/>
    </font>
    <font>
      <sz val="10"/>
      <color theme="1"/>
      <name val="Calibri"/>
      <family val="2"/>
      <scheme val="minor"/>
    </font>
    <font>
      <sz val="10"/>
      <color rgb="FF000000"/>
      <name val="Calibri"/>
      <family val="2"/>
    </font>
  </fonts>
  <fills count="14">
    <fill>
      <patternFill patternType="none"/>
    </fill>
    <fill>
      <patternFill patternType="gray125"/>
    </fill>
    <fill>
      <patternFill patternType="solid">
        <fgColor rgb="FFFFFF99"/>
        <bgColor rgb="FF000000"/>
      </patternFill>
    </fill>
    <fill>
      <patternFill patternType="solid">
        <fgColor rgb="FFC5D9F1"/>
        <bgColor rgb="FF000000"/>
      </patternFill>
    </fill>
    <fill>
      <patternFill patternType="solid">
        <fgColor rgb="FFE6B8B7"/>
        <bgColor rgb="FF000000"/>
      </patternFill>
    </fill>
    <fill>
      <patternFill patternType="solid">
        <fgColor rgb="FFCCC0DA"/>
        <bgColor rgb="FF000000"/>
      </patternFill>
    </fill>
    <fill>
      <patternFill patternType="solid">
        <fgColor rgb="FFD8E4BC"/>
        <bgColor rgb="FF000000"/>
      </patternFill>
    </fill>
    <fill>
      <patternFill patternType="solid">
        <fgColor theme="5" tint="0.59999389629810485"/>
        <bgColor rgb="FF000000"/>
      </patternFill>
    </fill>
    <fill>
      <patternFill patternType="solid">
        <fgColor theme="6" tint="0.59999389629810485"/>
        <bgColor rgb="FF000000"/>
      </patternFill>
    </fill>
    <fill>
      <patternFill patternType="solid">
        <fgColor theme="6" tint="0.59999389629810485"/>
        <bgColor indexed="64"/>
      </patternFill>
    </fill>
    <fill>
      <patternFill patternType="solid">
        <fgColor rgb="FFFFFF99"/>
        <bgColor indexed="64"/>
      </patternFill>
    </fill>
    <fill>
      <patternFill patternType="solid">
        <fgColor rgb="FFFFFF00"/>
        <bgColor indexed="64"/>
      </patternFill>
    </fill>
    <fill>
      <patternFill patternType="solid">
        <fgColor theme="7" tint="0.59999389629810485"/>
        <bgColor rgb="FF000000"/>
      </patternFill>
    </fill>
    <fill>
      <patternFill patternType="solid">
        <fgColor theme="3" tint="0.79998168889431442"/>
        <bgColor indexed="64"/>
      </patternFill>
    </fill>
  </fills>
  <borders count="16">
    <border>
      <left/>
      <right/>
      <top/>
      <bottom/>
      <diagonal/>
    </border>
    <border>
      <left/>
      <right/>
      <top/>
      <bottom style="thin">
        <color indexed="64"/>
      </bottom>
      <diagonal/>
    </border>
    <border>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right/>
      <top/>
      <bottom style="hair">
        <color indexed="64"/>
      </bottom>
      <diagonal/>
    </border>
    <border>
      <left style="hair">
        <color indexed="64"/>
      </left>
      <right/>
      <top/>
      <bottom/>
      <diagonal/>
    </border>
    <border>
      <left style="thin">
        <color indexed="64"/>
      </left>
      <right style="thin">
        <color indexed="64"/>
      </right>
      <top style="thin">
        <color indexed="64"/>
      </top>
      <bottom style="thin">
        <color indexed="64"/>
      </bottom>
      <diagonal/>
    </border>
    <border>
      <left/>
      <right/>
      <top style="hair">
        <color indexed="64"/>
      </top>
      <bottom/>
      <diagonal/>
    </border>
    <border>
      <left/>
      <right style="thin">
        <color indexed="64"/>
      </right>
      <top style="hair">
        <color indexed="64"/>
      </top>
      <bottom/>
      <diagonal/>
    </border>
    <border>
      <left/>
      <right style="hair">
        <color indexed="64"/>
      </right>
      <top/>
      <bottom/>
      <diagonal/>
    </border>
    <border>
      <left/>
      <right/>
      <top/>
      <bottom style="medium">
        <color indexed="64"/>
      </bottom>
      <diagonal/>
    </border>
    <border>
      <left/>
      <right/>
      <top/>
      <bottom style="double">
        <color indexed="64"/>
      </bottom>
      <diagonal/>
    </border>
  </borders>
  <cellStyleXfs count="5">
    <xf numFmtId="0" fontId="0" fillId="0" borderId="0"/>
    <xf numFmtId="0" fontId="1" fillId="0" borderId="0"/>
    <xf numFmtId="0" fontId="2" fillId="0" borderId="0"/>
    <xf numFmtId="0" fontId="4" fillId="0" borderId="0" applyNumberFormat="0" applyFill="0" applyBorder="0" applyAlignment="0" applyProtection="0"/>
    <xf numFmtId="0" fontId="42" fillId="0" borderId="0" applyNumberFormat="0" applyFill="0" applyBorder="0" applyAlignment="0" applyProtection="0">
      <alignment vertical="top"/>
      <protection locked="0"/>
    </xf>
  </cellStyleXfs>
  <cellXfs count="178">
    <xf numFmtId="0" fontId="0" fillId="0" borderId="0" xfId="0"/>
    <xf numFmtId="0" fontId="7" fillId="0" borderId="0" xfId="2" applyFont="1" applyFill="1" applyBorder="1" applyAlignment="1">
      <alignment horizontal="center"/>
    </xf>
    <xf numFmtId="0" fontId="7" fillId="0" borderId="0" xfId="2" applyFont="1" applyFill="1" applyBorder="1" applyAlignment="1">
      <alignment horizontal="left"/>
    </xf>
    <xf numFmtId="0" fontId="7" fillId="0" borderId="0" xfId="2" applyFont="1" applyFill="1" applyBorder="1"/>
    <xf numFmtId="0" fontId="10" fillId="0" borderId="0" xfId="2" applyFont="1" applyFill="1" applyBorder="1"/>
    <xf numFmtId="0" fontId="10" fillId="0" borderId="0" xfId="2" applyFont="1" applyFill="1" applyBorder="1" applyAlignment="1">
      <alignment horizontal="center"/>
    </xf>
    <xf numFmtId="0" fontId="10" fillId="0" borderId="3" xfId="2" applyFont="1" applyFill="1" applyBorder="1"/>
    <xf numFmtId="0" fontId="7" fillId="0" borderId="3" xfId="2" applyFont="1" applyFill="1" applyBorder="1"/>
    <xf numFmtId="0" fontId="11" fillId="0" borderId="3" xfId="2" applyFont="1" applyFill="1" applyBorder="1" applyAlignment="1">
      <alignment horizontal="center"/>
    </xf>
    <xf numFmtId="0" fontId="13" fillId="0" borderId="0" xfId="2" applyFont="1" applyFill="1" applyBorder="1" applyAlignment="1">
      <alignment horizontal="center"/>
    </xf>
    <xf numFmtId="0" fontId="10" fillId="0" borderId="3" xfId="2" applyFont="1" applyFill="1" applyBorder="1" applyAlignment="1">
      <alignment horizontal="left"/>
    </xf>
    <xf numFmtId="0" fontId="7" fillId="0" borderId="3" xfId="2" applyFont="1" applyFill="1" applyBorder="1" applyAlignment="1">
      <alignment horizontal="center"/>
    </xf>
    <xf numFmtId="0" fontId="14" fillId="0" borderId="3" xfId="3" applyFont="1" applyFill="1" applyBorder="1"/>
    <xf numFmtId="0" fontId="15" fillId="0" borderId="3" xfId="2" applyFont="1" applyFill="1" applyBorder="1" applyAlignment="1">
      <alignment horizontal="left"/>
    </xf>
    <xf numFmtId="0" fontId="15" fillId="0" borderId="3" xfId="2" applyFont="1" applyFill="1" applyBorder="1" applyAlignment="1">
      <alignment horizontal="center"/>
    </xf>
    <xf numFmtId="0" fontId="7" fillId="0" borderId="3" xfId="0" applyFont="1" applyFill="1" applyBorder="1"/>
    <xf numFmtId="0" fontId="7" fillId="0" borderId="4" xfId="2" applyFont="1" applyFill="1" applyBorder="1" applyAlignment="1">
      <alignment horizontal="center"/>
    </xf>
    <xf numFmtId="0" fontId="15" fillId="0" borderId="0" xfId="2" applyFont="1" applyFill="1" applyBorder="1"/>
    <xf numFmtId="0" fontId="15" fillId="0" borderId="0" xfId="2" applyFont="1" applyFill="1" applyBorder="1" applyAlignment="1">
      <alignment horizontal="left"/>
    </xf>
    <xf numFmtId="0" fontId="15" fillId="0" borderId="10" xfId="2" applyFont="1" applyFill="1" applyBorder="1" applyAlignment="1">
      <alignment horizontal="center"/>
    </xf>
    <xf numFmtId="0" fontId="15" fillId="0" borderId="0" xfId="2" applyFont="1" applyFill="1" applyBorder="1" applyAlignment="1">
      <alignment horizontal="center"/>
    </xf>
    <xf numFmtId="0" fontId="7" fillId="0" borderId="11" xfId="2" applyFont="1" applyFill="1" applyBorder="1"/>
    <xf numFmtId="0" fontId="7" fillId="0" borderId="12" xfId="2" applyFont="1" applyFill="1" applyBorder="1" applyAlignment="1">
      <alignment horizontal="left"/>
    </xf>
    <xf numFmtId="0" fontId="7" fillId="0" borderId="10" xfId="2" applyFont="1" applyFill="1" applyBorder="1" applyAlignment="1">
      <alignment horizontal="center"/>
    </xf>
    <xf numFmtId="0" fontId="7" fillId="0" borderId="8" xfId="2" applyFont="1" applyFill="1" applyBorder="1" applyAlignment="1">
      <alignment horizontal="left"/>
    </xf>
    <xf numFmtId="0" fontId="7" fillId="0" borderId="8" xfId="2" applyFont="1" applyFill="1" applyBorder="1" applyAlignment="1">
      <alignment horizontal="center"/>
    </xf>
    <xf numFmtId="0" fontId="7" fillId="0" borderId="13" xfId="2" applyFont="1" applyFill="1" applyBorder="1" applyAlignment="1">
      <alignment horizontal="center"/>
    </xf>
    <xf numFmtId="0" fontId="7" fillId="0" borderId="3" xfId="2" applyFont="1" applyFill="1" applyBorder="1" applyAlignment="1">
      <alignment horizontal="left"/>
    </xf>
    <xf numFmtId="0" fontId="7" fillId="0" borderId="3" xfId="2" quotePrefix="1" applyFont="1" applyFill="1" applyBorder="1" applyAlignment="1">
      <alignment horizontal="left"/>
    </xf>
    <xf numFmtId="0" fontId="7" fillId="0" borderId="0" xfId="2" quotePrefix="1" applyFont="1" applyFill="1" applyBorder="1" applyAlignment="1">
      <alignment horizontal="right"/>
    </xf>
    <xf numFmtId="0" fontId="7" fillId="0" borderId="13" xfId="2" applyFont="1" applyFill="1" applyBorder="1" applyAlignment="1">
      <alignment horizontal="left"/>
    </xf>
    <xf numFmtId="0" fontId="17" fillId="0" borderId="0" xfId="2" applyFont="1" applyFill="1" applyBorder="1" applyAlignment="1">
      <alignment horizontal="center"/>
    </xf>
    <xf numFmtId="0" fontId="15" fillId="0" borderId="11" xfId="2" applyFont="1" applyFill="1" applyBorder="1"/>
    <xf numFmtId="0" fontId="15" fillId="0" borderId="12" xfId="2" applyFont="1" applyFill="1" applyBorder="1" applyAlignment="1">
      <alignment horizontal="left"/>
    </xf>
    <xf numFmtId="0" fontId="15" fillId="0" borderId="11" xfId="2" applyFont="1" applyFill="1" applyBorder="1" applyAlignment="1">
      <alignment horizontal="center"/>
    </xf>
    <xf numFmtId="0" fontId="10" fillId="0" borderId="5" xfId="2" applyFont="1" applyFill="1" applyBorder="1"/>
    <xf numFmtId="0" fontId="15" fillId="0" borderId="7" xfId="2" applyFont="1" applyFill="1" applyBorder="1" applyAlignment="1">
      <alignment horizontal="center"/>
    </xf>
    <xf numFmtId="0" fontId="7" fillId="0" borderId="6" xfId="2" applyFont="1" applyFill="1" applyBorder="1" applyAlignment="1">
      <alignment horizontal="center"/>
    </xf>
    <xf numFmtId="0" fontId="7" fillId="0" borderId="11" xfId="2" quotePrefix="1" applyFont="1" applyFill="1" applyBorder="1" applyAlignment="1">
      <alignment horizontal="right"/>
    </xf>
    <xf numFmtId="0" fontId="7" fillId="0" borderId="11" xfId="2" applyFont="1" applyFill="1" applyBorder="1" applyAlignment="1">
      <alignment horizontal="center"/>
    </xf>
    <xf numFmtId="0" fontId="7" fillId="2" borderId="0" xfId="2" applyFont="1" applyFill="1" applyBorder="1"/>
    <xf numFmtId="0" fontId="3" fillId="2" borderId="0" xfId="2" applyFont="1" applyFill="1" applyBorder="1" applyAlignment="1">
      <alignment horizontal="left" readingOrder="1"/>
    </xf>
    <xf numFmtId="0" fontId="3" fillId="0" borderId="0" xfId="2" applyFont="1" applyFill="1" applyBorder="1" applyAlignment="1">
      <alignment horizontal="left" readingOrder="1"/>
    </xf>
    <xf numFmtId="0" fontId="3" fillId="0" borderId="0" xfId="2" applyFont="1" applyFill="1" applyBorder="1" applyAlignment="1">
      <alignment horizontal="center"/>
    </xf>
    <xf numFmtId="0" fontId="10" fillId="0" borderId="0" xfId="2" applyFont="1" applyFill="1" applyBorder="1" applyAlignment="1">
      <alignment horizontal="right"/>
    </xf>
    <xf numFmtId="0" fontId="7" fillId="3" borderId="0" xfId="2" applyFont="1" applyFill="1" applyBorder="1"/>
    <xf numFmtId="0" fontId="7" fillId="4" borderId="0" xfId="2" applyFont="1" applyFill="1" applyBorder="1"/>
    <xf numFmtId="0" fontId="7" fillId="4" borderId="0" xfId="2" applyFont="1" applyFill="1" applyBorder="1" applyAlignment="1"/>
    <xf numFmtId="0" fontId="7" fillId="5" borderId="0" xfId="2" applyFont="1" applyFill="1" applyBorder="1"/>
    <xf numFmtId="0" fontId="7" fillId="5" borderId="0" xfId="2" applyFont="1" applyFill="1" applyBorder="1" applyAlignment="1"/>
    <xf numFmtId="0" fontId="7" fillId="6" borderId="0" xfId="2" applyFont="1" applyFill="1" applyBorder="1"/>
    <xf numFmtId="0" fontId="7" fillId="6" borderId="0" xfId="2" applyFont="1" applyFill="1" applyBorder="1" applyAlignment="1"/>
    <xf numFmtId="0" fontId="5" fillId="0" borderId="0" xfId="2" applyFont="1" applyFill="1" applyBorder="1" applyAlignment="1"/>
    <xf numFmtId="0" fontId="10" fillId="0" borderId="0" xfId="0" applyFont="1" applyFill="1" applyBorder="1" applyAlignment="1">
      <alignment horizontal="left"/>
    </xf>
    <xf numFmtId="0" fontId="10" fillId="0" borderId="0" xfId="0" applyFont="1" applyFill="1" applyBorder="1" applyAlignment="1">
      <alignment horizontal="center"/>
    </xf>
    <xf numFmtId="0" fontId="7" fillId="0" borderId="0" xfId="0" applyFont="1" applyFill="1" applyBorder="1" applyAlignment="1">
      <alignment horizontal="center"/>
    </xf>
    <xf numFmtId="0" fontId="7" fillId="0" borderId="0" xfId="0" applyFont="1" applyFill="1" applyBorder="1" applyAlignment="1">
      <alignment horizontal="left"/>
    </xf>
    <xf numFmtId="0" fontId="7" fillId="0" borderId="0" xfId="0" applyFont="1" applyFill="1" applyBorder="1"/>
    <xf numFmtId="0" fontId="19" fillId="0" borderId="0" xfId="0" applyFont="1" applyFill="1" applyBorder="1"/>
    <xf numFmtId="0" fontId="8" fillId="0" borderId="0" xfId="0" applyFont="1" applyFill="1" applyBorder="1"/>
    <xf numFmtId="0" fontId="19" fillId="0" borderId="0" xfId="0" applyFont="1" applyFill="1" applyBorder="1" applyAlignment="1">
      <alignment horizontal="center"/>
    </xf>
    <xf numFmtId="0" fontId="9" fillId="0" borderId="0" xfId="0" applyFont="1" applyFill="1" applyBorder="1" applyAlignment="1">
      <alignment horizontal="center"/>
    </xf>
    <xf numFmtId="0" fontId="10" fillId="0" borderId="0" xfId="0" applyFont="1" applyFill="1" applyBorder="1"/>
    <xf numFmtId="0" fontId="20" fillId="0" borderId="8" xfId="0" quotePrefix="1" applyFont="1" applyFill="1" applyBorder="1" applyAlignment="1">
      <alignment horizontal="center"/>
    </xf>
    <xf numFmtId="0" fontId="20" fillId="0" borderId="8" xfId="0" applyFont="1" applyFill="1" applyBorder="1" applyAlignment="1">
      <alignment horizontal="center"/>
    </xf>
    <xf numFmtId="0" fontId="7" fillId="0" borderId="0" xfId="1" applyFont="1" applyFill="1" applyBorder="1"/>
    <xf numFmtId="0" fontId="7" fillId="0" borderId="0" xfId="1" applyFont="1" applyFill="1" applyBorder="1" applyAlignment="1">
      <alignment horizontal="center"/>
    </xf>
    <xf numFmtId="0" fontId="7" fillId="0" borderId="9" xfId="0" applyFont="1" applyFill="1" applyBorder="1"/>
    <xf numFmtId="0" fontId="20" fillId="0" borderId="8" xfId="1" quotePrefix="1" applyFont="1" applyFill="1" applyBorder="1" applyAlignment="1">
      <alignment horizontal="center"/>
    </xf>
    <xf numFmtId="0" fontId="20" fillId="0" borderId="8" xfId="1" applyFont="1" applyFill="1" applyBorder="1" applyAlignment="1">
      <alignment horizontal="center"/>
    </xf>
    <xf numFmtId="0" fontId="20" fillId="0" borderId="0" xfId="0" applyFont="1" applyFill="1" applyBorder="1"/>
    <xf numFmtId="0" fontId="7" fillId="0" borderId="3" xfId="0" applyFont="1" applyFill="1" applyBorder="1" applyAlignment="1">
      <alignment horizontal="left"/>
    </xf>
    <xf numFmtId="0" fontId="7" fillId="0" borderId="3" xfId="0" applyFont="1" applyFill="1" applyBorder="1" applyAlignment="1">
      <alignment horizontal="center"/>
    </xf>
    <xf numFmtId="0" fontId="7" fillId="3" borderId="3" xfId="1" applyFont="1" applyFill="1" applyBorder="1"/>
    <xf numFmtId="0" fontId="7" fillId="0" borderId="3" xfId="1" applyFont="1" applyFill="1" applyBorder="1" applyAlignment="1">
      <alignment horizontal="center"/>
    </xf>
    <xf numFmtId="0" fontId="7" fillId="3" borderId="3" xfId="1" applyFont="1" applyFill="1" applyBorder="1" applyAlignment="1">
      <alignment horizontal="center"/>
    </xf>
    <xf numFmtId="0" fontId="7" fillId="0" borderId="3" xfId="3" applyFont="1" applyFill="1" applyBorder="1"/>
    <xf numFmtId="0" fontId="7" fillId="0" borderId="4" xfId="0" applyFont="1" applyFill="1" applyBorder="1"/>
    <xf numFmtId="0" fontId="22" fillId="0" borderId="0" xfId="0" applyFont="1" applyFill="1" applyBorder="1"/>
    <xf numFmtId="0" fontId="8" fillId="0" borderId="14" xfId="2" applyFont="1" applyFill="1" applyBorder="1" applyAlignment="1">
      <alignment horizontal="center"/>
    </xf>
    <xf numFmtId="0" fontId="22" fillId="0" borderId="0" xfId="0" applyFont="1" applyFill="1" applyBorder="1" applyAlignment="1">
      <alignment horizontal="center"/>
    </xf>
    <xf numFmtId="0" fontId="21" fillId="0" borderId="0" xfId="0" applyFont="1" applyFill="1" applyBorder="1" applyAlignment="1">
      <alignment horizontal="center"/>
    </xf>
    <xf numFmtId="0" fontId="15" fillId="0" borderId="3" xfId="0" applyFont="1" applyFill="1" applyBorder="1"/>
    <xf numFmtId="0" fontId="23" fillId="0" borderId="3" xfId="2" quotePrefix="1" applyFont="1" applyFill="1" applyBorder="1" applyAlignment="1">
      <alignment horizontal="left"/>
    </xf>
    <xf numFmtId="0" fontId="15" fillId="2" borderId="3" xfId="0" applyFont="1" applyFill="1" applyBorder="1"/>
    <xf numFmtId="0" fontId="10" fillId="0" borderId="3" xfId="1" applyFont="1" applyFill="1" applyBorder="1"/>
    <xf numFmtId="0" fontId="10" fillId="0" borderId="3" xfId="1" applyFont="1" applyFill="1" applyBorder="1" applyAlignment="1">
      <alignment horizontal="left"/>
    </xf>
    <xf numFmtId="0" fontId="20" fillId="0" borderId="3" xfId="1" quotePrefix="1" applyFont="1" applyFill="1" applyBorder="1" applyAlignment="1">
      <alignment horizontal="center"/>
    </xf>
    <xf numFmtId="0" fontId="20" fillId="0" borderId="3" xfId="1" applyFont="1" applyFill="1" applyBorder="1" applyAlignment="1">
      <alignment horizontal="center"/>
    </xf>
    <xf numFmtId="0" fontId="7" fillId="7" borderId="3" xfId="1" applyFont="1" applyFill="1" applyBorder="1"/>
    <xf numFmtId="0" fontId="7" fillId="7" borderId="3" xfId="1" applyFont="1" applyFill="1" applyBorder="1" applyAlignment="1">
      <alignment horizontal="center"/>
    </xf>
    <xf numFmtId="0" fontId="11" fillId="0" borderId="0" xfId="0" applyFont="1" applyFill="1" applyBorder="1" applyAlignment="1">
      <alignment horizontal="center"/>
    </xf>
    <xf numFmtId="0" fontId="15" fillId="0" borderId="0" xfId="0" applyFont="1" applyFill="1" applyBorder="1" applyAlignment="1">
      <alignment horizontal="left"/>
    </xf>
    <xf numFmtId="0" fontId="16" fillId="0" borderId="0" xfId="0" applyFont="1" applyFill="1" applyBorder="1" applyAlignment="1">
      <alignment horizontal="left"/>
    </xf>
    <xf numFmtId="0" fontId="16" fillId="0" borderId="0" xfId="1" applyFont="1" applyFill="1" applyBorder="1" applyAlignment="1">
      <alignment horizontal="left"/>
    </xf>
    <xf numFmtId="0" fontId="15" fillId="0" borderId="0" xfId="1" applyFont="1" applyFill="1" applyBorder="1" applyAlignment="1">
      <alignment horizontal="left"/>
    </xf>
    <xf numFmtId="0" fontId="15" fillId="0" borderId="3" xfId="1" applyFont="1" applyFill="1" applyBorder="1" applyAlignment="1">
      <alignment horizontal="left"/>
    </xf>
    <xf numFmtId="0" fontId="15" fillId="7" borderId="3" xfId="1" applyFont="1" applyFill="1" applyBorder="1" applyAlignment="1">
      <alignment horizontal="left"/>
    </xf>
    <xf numFmtId="0" fontId="15" fillId="8" borderId="3" xfId="0" applyFont="1" applyFill="1" applyBorder="1" applyAlignment="1">
      <alignment horizontal="left"/>
    </xf>
    <xf numFmtId="0" fontId="15" fillId="2" borderId="3" xfId="0" applyFont="1" applyFill="1" applyBorder="1" applyAlignment="1">
      <alignment horizontal="center"/>
    </xf>
    <xf numFmtId="0" fontId="15" fillId="10" borderId="3" xfId="0" applyFont="1" applyFill="1" applyBorder="1"/>
    <xf numFmtId="0" fontId="15" fillId="10" borderId="3" xfId="0" applyFont="1" applyFill="1" applyBorder="1" applyAlignment="1">
      <alignment horizontal="center"/>
    </xf>
    <xf numFmtId="0" fontId="15" fillId="8" borderId="3" xfId="0" applyFont="1" applyFill="1" applyBorder="1"/>
    <xf numFmtId="0" fontId="15" fillId="8" borderId="3" xfId="0" applyFont="1" applyFill="1" applyBorder="1" applyAlignment="1">
      <alignment horizontal="center"/>
    </xf>
    <xf numFmtId="0" fontId="15" fillId="9" borderId="3" xfId="0" applyFont="1" applyFill="1" applyBorder="1"/>
    <xf numFmtId="0" fontId="15" fillId="9" borderId="3" xfId="0" applyFont="1" applyFill="1" applyBorder="1" applyAlignment="1">
      <alignment horizontal="center"/>
    </xf>
    <xf numFmtId="0" fontId="15" fillId="0" borderId="3" xfId="1" applyFont="1" applyFill="1" applyBorder="1"/>
    <xf numFmtId="0" fontId="15" fillId="0" borderId="3" xfId="1" applyFont="1" applyFill="1" applyBorder="1" applyAlignment="1">
      <alignment horizontal="center"/>
    </xf>
    <xf numFmtId="0" fontId="15" fillId="0" borderId="3" xfId="0" applyFont="1" applyFill="1" applyBorder="1" applyAlignment="1">
      <alignment horizontal="left"/>
    </xf>
    <xf numFmtId="0" fontId="15" fillId="0" borderId="3" xfId="0" applyFont="1" applyFill="1" applyBorder="1" applyAlignment="1">
      <alignment horizontal="center"/>
    </xf>
    <xf numFmtId="0" fontId="24" fillId="0" borderId="0" xfId="0" applyFont="1" applyFill="1" applyBorder="1"/>
    <xf numFmtId="0" fontId="26" fillId="0" borderId="0" xfId="0" applyFont="1" applyFill="1" applyBorder="1"/>
    <xf numFmtId="0" fontId="21" fillId="0" borderId="0" xfId="0" applyFont="1" applyFill="1" applyBorder="1" applyAlignment="1">
      <alignment horizontal="center"/>
    </xf>
    <xf numFmtId="0" fontId="29" fillId="0" borderId="0" xfId="2" applyFont="1" applyAlignment="1">
      <alignment horizontal="center"/>
    </xf>
    <xf numFmtId="0" fontId="30" fillId="0" borderId="1" xfId="2" applyFont="1" applyBorder="1"/>
    <xf numFmtId="0" fontId="30" fillId="0" borderId="1" xfId="2" applyFont="1" applyBorder="1" applyAlignment="1">
      <alignment horizontal="center"/>
    </xf>
    <xf numFmtId="0" fontId="31" fillId="0" borderId="0" xfId="2" applyFont="1" applyBorder="1" applyAlignment="1">
      <alignment horizontal="right"/>
    </xf>
    <xf numFmtId="0" fontId="8" fillId="0" borderId="0" xfId="2" applyFont="1" applyAlignment="1">
      <alignment horizontal="right" wrapText="1"/>
    </xf>
    <xf numFmtId="0" fontId="32" fillId="0" borderId="0" xfId="2" applyFont="1" applyFill="1" applyAlignment="1">
      <alignment horizontal="left"/>
    </xf>
    <xf numFmtId="0" fontId="32" fillId="0" borderId="0" xfId="2" applyFont="1" applyFill="1"/>
    <xf numFmtId="2" fontId="28" fillId="0" borderId="2" xfId="2" applyNumberFormat="1" applyFont="1" applyBorder="1" applyAlignment="1">
      <alignment horizontal="center"/>
    </xf>
    <xf numFmtId="0" fontId="30" fillId="0" borderId="0" xfId="2" applyFont="1" applyBorder="1" applyAlignment="1">
      <alignment horizontal="right"/>
    </xf>
    <xf numFmtId="0" fontId="10" fillId="0" borderId="8" xfId="0" quotePrefix="1" applyFont="1" applyFill="1" applyBorder="1" applyAlignment="1">
      <alignment horizontal="center"/>
    </xf>
    <xf numFmtId="0" fontId="10" fillId="0" borderId="8" xfId="0" applyFont="1" applyFill="1" applyBorder="1" applyAlignment="1">
      <alignment horizontal="center"/>
    </xf>
    <xf numFmtId="0" fontId="16" fillId="0" borderId="5" xfId="0" applyFont="1" applyFill="1" applyBorder="1" applyAlignment="1">
      <alignment horizontal="left"/>
    </xf>
    <xf numFmtId="0" fontId="34" fillId="0" borderId="0" xfId="0" applyFont="1" applyFill="1" applyBorder="1" applyAlignment="1">
      <alignment horizontal="left"/>
    </xf>
    <xf numFmtId="0" fontId="35" fillId="0" borderId="0" xfId="0" applyFont="1" applyFill="1" applyBorder="1"/>
    <xf numFmtId="0" fontId="21" fillId="0" borderId="15" xfId="0" applyFont="1" applyFill="1" applyBorder="1" applyAlignment="1">
      <alignment horizontal="center"/>
    </xf>
    <xf numFmtId="0" fontId="0" fillId="0" borderId="0" xfId="0" applyBorder="1" applyAlignment="1">
      <alignment horizontal="left"/>
    </xf>
    <xf numFmtId="0" fontId="7" fillId="0" borderId="0" xfId="2" quotePrefix="1" applyFont="1" applyFill="1" applyBorder="1" applyAlignment="1">
      <alignment horizontal="left"/>
    </xf>
    <xf numFmtId="0" fontId="37" fillId="0" borderId="0" xfId="0" applyFont="1" applyAlignment="1">
      <alignment vertical="center"/>
    </xf>
    <xf numFmtId="0" fontId="38" fillId="0" borderId="0" xfId="3" applyFont="1" applyAlignment="1">
      <alignment horizontal="left" vertical="center" indent="1"/>
    </xf>
    <xf numFmtId="0" fontId="22" fillId="0" borderId="14" xfId="0" applyFont="1" applyFill="1" applyBorder="1" applyAlignment="1">
      <alignment horizontal="center" vertical="center"/>
    </xf>
    <xf numFmtId="0" fontId="4" fillId="0" borderId="0" xfId="3"/>
    <xf numFmtId="0" fontId="36" fillId="0" borderId="0" xfId="0" applyFont="1" applyAlignment="1">
      <alignment horizontal="left" wrapText="1" indent="1"/>
    </xf>
    <xf numFmtId="0" fontId="23" fillId="0" borderId="3" xfId="2" applyFont="1" applyFill="1" applyBorder="1" applyAlignment="1">
      <alignment horizontal="left"/>
    </xf>
    <xf numFmtId="0" fontId="23" fillId="0" borderId="3" xfId="2" applyNumberFormat="1" applyFont="1" applyFill="1" applyBorder="1" applyAlignment="1">
      <alignment horizontal="left"/>
    </xf>
    <xf numFmtId="0" fontId="18" fillId="0" borderId="0" xfId="2" applyFont="1" applyFill="1" applyBorder="1"/>
    <xf numFmtId="0" fontId="7" fillId="0" borderId="7" xfId="2" applyFont="1" applyFill="1" applyBorder="1" applyAlignment="1">
      <alignment horizontal="center"/>
    </xf>
    <xf numFmtId="0" fontId="7" fillId="11" borderId="3" xfId="2" applyFont="1" applyFill="1" applyBorder="1" applyAlignment="1">
      <alignment horizontal="center"/>
    </xf>
    <xf numFmtId="0" fontId="37" fillId="0" borderId="0" xfId="0" applyFont="1" applyAlignment="1">
      <alignment horizontal="left" vertical="center"/>
    </xf>
    <xf numFmtId="0" fontId="23" fillId="0" borderId="0" xfId="2" applyFont="1" applyFill="1" applyBorder="1" applyAlignment="1">
      <alignment horizontal="left"/>
    </xf>
    <xf numFmtId="0" fontId="23" fillId="0" borderId="3" xfId="2" applyFont="1" applyFill="1" applyBorder="1" applyAlignment="1">
      <alignment horizontal="left" wrapText="1"/>
    </xf>
    <xf numFmtId="0" fontId="7" fillId="0" borderId="3" xfId="1" applyFont="1" applyFill="1" applyBorder="1"/>
    <xf numFmtId="0" fontId="15" fillId="9" borderId="0" xfId="0" applyFont="1" applyFill="1" applyBorder="1"/>
    <xf numFmtId="0" fontId="15" fillId="9" borderId="0" xfId="0" applyFont="1" applyFill="1" applyBorder="1" applyAlignment="1">
      <alignment horizontal="center"/>
    </xf>
    <xf numFmtId="0" fontId="7" fillId="12" borderId="3" xfId="1" applyFont="1" applyFill="1" applyBorder="1"/>
    <xf numFmtId="0" fontId="7" fillId="13" borderId="3" xfId="2" applyFont="1" applyFill="1" applyBorder="1" applyAlignment="1">
      <alignment horizontal="left"/>
    </xf>
    <xf numFmtId="0" fontId="40" fillId="13" borderId="3" xfId="2" applyFont="1" applyFill="1" applyBorder="1" applyAlignment="1">
      <alignment horizontal="left"/>
    </xf>
    <xf numFmtId="0" fontId="7" fillId="10" borderId="3" xfId="2" applyFont="1" applyFill="1" applyBorder="1" applyAlignment="1">
      <alignment horizontal="left"/>
    </xf>
    <xf numFmtId="0" fontId="40" fillId="10" borderId="3" xfId="2" applyFont="1" applyFill="1" applyBorder="1" applyAlignment="1">
      <alignment horizontal="left"/>
    </xf>
    <xf numFmtId="0" fontId="7" fillId="10" borderId="3" xfId="2" applyFont="1" applyFill="1" applyBorder="1"/>
    <xf numFmtId="0" fontId="39" fillId="13" borderId="3" xfId="3" applyFont="1" applyFill="1" applyBorder="1" applyAlignment="1">
      <alignment horizontal="left"/>
    </xf>
    <xf numFmtId="0" fontId="7" fillId="9" borderId="3" xfId="2" applyFont="1" applyFill="1" applyBorder="1"/>
    <xf numFmtId="0" fontId="7" fillId="9" borderId="3" xfId="0" applyFont="1" applyFill="1" applyBorder="1"/>
    <xf numFmtId="0" fontId="7" fillId="9" borderId="3" xfId="2" applyFont="1" applyFill="1" applyBorder="1" applyAlignment="1">
      <alignment horizontal="left"/>
    </xf>
    <xf numFmtId="0" fontId="7" fillId="9" borderId="3" xfId="3" applyFont="1" applyFill="1" applyBorder="1"/>
    <xf numFmtId="0" fontId="43" fillId="0" borderId="14" xfId="0" applyFont="1" applyFill="1" applyBorder="1" applyAlignment="1">
      <alignment horizontal="center" vertical="center"/>
    </xf>
    <xf numFmtId="0" fontId="25" fillId="0" borderId="0" xfId="0" applyFont="1" applyFill="1" applyBorder="1" applyAlignment="1">
      <alignment horizontal="left"/>
    </xf>
    <xf numFmtId="0" fontId="24" fillId="0" borderId="0" xfId="0" applyFont="1" applyFill="1" applyBorder="1" applyAlignment="1">
      <alignment horizontal="left"/>
    </xf>
    <xf numFmtId="0" fontId="9" fillId="0" borderId="0" xfId="0" applyFont="1" applyFill="1" applyBorder="1" applyAlignment="1">
      <alignment horizontal="left"/>
    </xf>
    <xf numFmtId="16" fontId="24" fillId="0" borderId="0" xfId="0" applyNumberFormat="1" applyFont="1" applyFill="1" applyBorder="1" applyAlignment="1">
      <alignment horizontal="left"/>
    </xf>
    <xf numFmtId="0" fontId="44" fillId="0" borderId="0" xfId="0" applyFont="1" applyBorder="1" applyAlignment="1">
      <alignment horizontal="left"/>
    </xf>
    <xf numFmtId="0" fontId="45" fillId="0" borderId="0" xfId="0" applyFont="1" applyFill="1" applyBorder="1" applyAlignment="1">
      <alignment horizontal="left"/>
    </xf>
    <xf numFmtId="0" fontId="9" fillId="0" borderId="0" xfId="2" applyFont="1" applyFill="1" applyBorder="1" applyAlignment="1">
      <alignment horizontal="left"/>
    </xf>
    <xf numFmtId="0" fontId="5" fillId="0" borderId="0" xfId="2" applyFont="1" applyFill="1" applyBorder="1" applyAlignment="1">
      <alignment horizontal="center"/>
    </xf>
    <xf numFmtId="164" fontId="33" fillId="0" borderId="14" xfId="2" applyNumberFormat="1" applyFont="1" applyFill="1" applyBorder="1" applyAlignment="1">
      <alignment horizontal="center"/>
    </xf>
    <xf numFmtId="0" fontId="6" fillId="0" borderId="0" xfId="2" applyFont="1" applyFill="1" applyBorder="1" applyAlignment="1">
      <alignment horizontal="center"/>
    </xf>
    <xf numFmtId="0" fontId="31" fillId="0" borderId="0" xfId="2" applyFont="1" applyAlignment="1">
      <alignment horizontal="right" wrapText="1"/>
    </xf>
    <xf numFmtId="0" fontId="0" fillId="0" borderId="0" xfId="0" applyAlignment="1"/>
    <xf numFmtId="0" fontId="31" fillId="0" borderId="14" xfId="2" applyFont="1" applyBorder="1" applyAlignment="1">
      <alignment horizontal="center"/>
    </xf>
    <xf numFmtId="0" fontId="0" fillId="0" borderId="14" xfId="0" applyBorder="1" applyAlignment="1">
      <alignment horizontal="center"/>
    </xf>
    <xf numFmtId="0" fontId="27" fillId="0" borderId="0" xfId="2" applyFont="1" applyFill="1" applyAlignment="1">
      <alignment horizontal="right"/>
    </xf>
    <xf numFmtId="0" fontId="27" fillId="0" borderId="0" xfId="0" applyFont="1" applyAlignment="1">
      <alignment horizontal="right"/>
    </xf>
    <xf numFmtId="0" fontId="36" fillId="0" borderId="0" xfId="0" applyFont="1" applyAlignment="1">
      <alignment horizontal="justify" vertical="center" wrapText="1"/>
    </xf>
    <xf numFmtId="0" fontId="36" fillId="0" borderId="0" xfId="0" applyFont="1" applyAlignment="1">
      <alignment horizontal="left" wrapText="1" indent="1"/>
    </xf>
    <xf numFmtId="0" fontId="21" fillId="0" borderId="15" xfId="0" applyFont="1" applyFill="1" applyBorder="1" applyAlignment="1">
      <alignment horizontal="center"/>
    </xf>
    <xf numFmtId="0" fontId="0" fillId="0" borderId="15" xfId="0" applyBorder="1" applyAlignment="1">
      <alignment horizontal="center"/>
    </xf>
  </cellXfs>
  <cellStyles count="5">
    <cellStyle name="Hyperlink" xfId="3" builtinId="8"/>
    <cellStyle name="Hyperlink 2" xfId="4"/>
    <cellStyle name="Normal" xfId="0" builtinId="0"/>
    <cellStyle name="Normal 2" xfId="1"/>
    <cellStyle name="Normal 3" xfId="2"/>
  </cellStyles>
  <dxfs count="4">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FFFF99"/>
      <color rgb="FFFFFF66"/>
      <color rgb="FF93FFFF"/>
      <color rgb="FFF5FE82"/>
      <color rgb="FF009644"/>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catalog.sdstate.edu/content.php?catoid=22&amp;navoid=1913" TargetMode="External"/><Relationship Id="rId13" Type="http://schemas.openxmlformats.org/officeDocument/2006/relationships/hyperlink" Target="http://catalog.sdstate.edu/content.php?catoid=22&amp;navoid=1913" TargetMode="External"/><Relationship Id="rId18" Type="http://schemas.openxmlformats.org/officeDocument/2006/relationships/hyperlink" Target="http://catalog.sdstate.edu/content.php?catoid=22&amp;navoid=1913" TargetMode="External"/><Relationship Id="rId26" Type="http://schemas.openxmlformats.org/officeDocument/2006/relationships/hyperlink" Target="http://catalog.sdstate.edu/content.php?catoid=22&amp;navoid=1913" TargetMode="External"/><Relationship Id="rId3" Type="http://schemas.openxmlformats.org/officeDocument/2006/relationships/hyperlink" Target="http://catalog.sdstate.edu/content.php?catoid=22&amp;navoid=1913" TargetMode="External"/><Relationship Id="rId21" Type="http://schemas.openxmlformats.org/officeDocument/2006/relationships/hyperlink" Target="http://catalog.sdstate.edu/content.php?catoid=22&amp;navoid=1913" TargetMode="External"/><Relationship Id="rId7" Type="http://schemas.openxmlformats.org/officeDocument/2006/relationships/hyperlink" Target="http://catalog.sdstate.edu/content.php?catoid=22&amp;navoid=1913" TargetMode="External"/><Relationship Id="rId12" Type="http://schemas.openxmlformats.org/officeDocument/2006/relationships/hyperlink" Target="http://catalog.sdstate.edu/content.php?catoid=22&amp;navoid=1913" TargetMode="External"/><Relationship Id="rId17" Type="http://schemas.openxmlformats.org/officeDocument/2006/relationships/hyperlink" Target="http://catalog.sdstate.edu/content.php?catoid=22&amp;navoid=1913" TargetMode="External"/><Relationship Id="rId25" Type="http://schemas.openxmlformats.org/officeDocument/2006/relationships/hyperlink" Target="http://catalog.sdstate.edu/content.php?catoid=22&amp;navoid=1913" TargetMode="External"/><Relationship Id="rId2" Type="http://schemas.openxmlformats.org/officeDocument/2006/relationships/hyperlink" Target="http://catalog.sdstate.edu/content.php?catoid=22&amp;navoid=1913" TargetMode="External"/><Relationship Id="rId16" Type="http://schemas.openxmlformats.org/officeDocument/2006/relationships/hyperlink" Target="http://catalog.sdstate.edu/content.php?catoid=22&amp;navoid=1913" TargetMode="External"/><Relationship Id="rId20" Type="http://schemas.openxmlformats.org/officeDocument/2006/relationships/hyperlink" Target="http://catalog.sdstate.edu/content.php?catoid=22&amp;navoid=1913" TargetMode="External"/><Relationship Id="rId1" Type="http://schemas.openxmlformats.org/officeDocument/2006/relationships/hyperlink" Target="http://catalog.sdstate.edu/content.php?catoid=20&amp;navoid=1531" TargetMode="External"/><Relationship Id="rId6" Type="http://schemas.openxmlformats.org/officeDocument/2006/relationships/hyperlink" Target="http://catalog.sdstate.edu/content.php?catoid=22&amp;navoid=1913" TargetMode="External"/><Relationship Id="rId11" Type="http://schemas.openxmlformats.org/officeDocument/2006/relationships/hyperlink" Target="http://catalog.sdstate.edu/content.php?catoid=22&amp;navoid=1913" TargetMode="External"/><Relationship Id="rId24" Type="http://schemas.openxmlformats.org/officeDocument/2006/relationships/hyperlink" Target="http://catalog.sdstate.edu/content.php?catoid=22&amp;navoid=1913" TargetMode="External"/><Relationship Id="rId5" Type="http://schemas.openxmlformats.org/officeDocument/2006/relationships/hyperlink" Target="http://catalog.sdstate.edu/content.php?catoid=22&amp;navoid=1913" TargetMode="External"/><Relationship Id="rId15" Type="http://schemas.openxmlformats.org/officeDocument/2006/relationships/hyperlink" Target="http://catalog.sdstate.edu/content.php?catoid=22&amp;navoid=1913" TargetMode="External"/><Relationship Id="rId23" Type="http://schemas.openxmlformats.org/officeDocument/2006/relationships/hyperlink" Target="http://catalog.sdstate.edu/content.php?catoid=22&amp;navoid=1913" TargetMode="External"/><Relationship Id="rId10" Type="http://schemas.openxmlformats.org/officeDocument/2006/relationships/hyperlink" Target="http://catalog.sdstate.edu/content.php?catoid=22&amp;navoid=1913" TargetMode="External"/><Relationship Id="rId19" Type="http://schemas.openxmlformats.org/officeDocument/2006/relationships/hyperlink" Target="http://catalog.sdstate.edu/content.php?catoid=22&amp;navoid=1913" TargetMode="External"/><Relationship Id="rId4" Type="http://schemas.openxmlformats.org/officeDocument/2006/relationships/hyperlink" Target="http://catalog.sdstate.edu/content.php?catoid=20&amp;navoid=1531" TargetMode="External"/><Relationship Id="rId9" Type="http://schemas.openxmlformats.org/officeDocument/2006/relationships/hyperlink" Target="http://catalog.sdstate.edu/content.php?catoid=22&amp;navoid=1913" TargetMode="External"/><Relationship Id="rId14" Type="http://schemas.openxmlformats.org/officeDocument/2006/relationships/hyperlink" Target="http://catalog.sdstate.edu/content.php?catoid=22&amp;navoid=1913" TargetMode="External"/><Relationship Id="rId22" Type="http://schemas.openxmlformats.org/officeDocument/2006/relationships/hyperlink" Target="http://catalog.sdstate.edu/content.php?catoid=22&amp;navoid=1913" TargetMode="External"/><Relationship Id="rId27"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catalog.sdstate.edu/preview_program.php?catoid=22&amp;poid=4006&amp;returnto=1917" TargetMode="External"/><Relationship Id="rId13" Type="http://schemas.openxmlformats.org/officeDocument/2006/relationships/hyperlink" Target="http://catalog.sdstate.edu/preview_program.php?catoid=22&amp;poid=4006&amp;returnto=1917" TargetMode="External"/><Relationship Id="rId18" Type="http://schemas.openxmlformats.org/officeDocument/2006/relationships/hyperlink" Target="http://catalog.sdstate.edu/preview_program.php?catoid=22&amp;poid=4006&amp;returnto=1917" TargetMode="External"/><Relationship Id="rId26" Type="http://schemas.openxmlformats.org/officeDocument/2006/relationships/hyperlink" Target="http://catalog.sdstate.edu/preview_program.php?catoid=22&amp;poid=4006&amp;returnto=1917" TargetMode="External"/><Relationship Id="rId3" Type="http://schemas.openxmlformats.org/officeDocument/2006/relationships/hyperlink" Target="http://catalog.sdstate.edu/preview_program.php?catoid=22&amp;poid=4006&amp;returnto=1917" TargetMode="External"/><Relationship Id="rId21" Type="http://schemas.openxmlformats.org/officeDocument/2006/relationships/hyperlink" Target="http://catalog.sdstate.edu/preview_program.php?catoid=22&amp;poid=4006&amp;returnto=1917" TargetMode="External"/><Relationship Id="rId34" Type="http://schemas.openxmlformats.org/officeDocument/2006/relationships/hyperlink" Target="http://catalog.sdstate.edu/preview_program.php?catoid=22&amp;poid=4006&amp;returnto=1917" TargetMode="External"/><Relationship Id="rId7" Type="http://schemas.openxmlformats.org/officeDocument/2006/relationships/hyperlink" Target="http://catalog.sdstate.edu/preview_program.php?catoid=22&amp;poid=4006&amp;returnto=1917" TargetMode="External"/><Relationship Id="rId12" Type="http://schemas.openxmlformats.org/officeDocument/2006/relationships/hyperlink" Target="http://catalog.sdstate.edu/preview_program.php?catoid=22&amp;poid=4006&amp;returnto=1917" TargetMode="External"/><Relationship Id="rId17" Type="http://schemas.openxmlformats.org/officeDocument/2006/relationships/hyperlink" Target="http://catalog.sdstate.edu/preview_program.php?catoid=22&amp;poid=4006&amp;returnto=1917" TargetMode="External"/><Relationship Id="rId25" Type="http://schemas.openxmlformats.org/officeDocument/2006/relationships/hyperlink" Target="http://catalog.sdstate.edu/preview_program.php?catoid=22&amp;poid=4006&amp;returnto=1917" TargetMode="External"/><Relationship Id="rId33" Type="http://schemas.openxmlformats.org/officeDocument/2006/relationships/hyperlink" Target="http://catalog.sdstate.edu/preview_program.php?catoid=22&amp;poid=4006&amp;returnto=1917" TargetMode="External"/><Relationship Id="rId2" Type="http://schemas.openxmlformats.org/officeDocument/2006/relationships/hyperlink" Target="http://catalog.sdstate.edu/preview_program.php?catoid=22&amp;poid=4006&amp;returnto=1917" TargetMode="External"/><Relationship Id="rId16" Type="http://schemas.openxmlformats.org/officeDocument/2006/relationships/hyperlink" Target="http://catalog.sdstate.edu/preview_program.php?catoid=22&amp;poid=4006&amp;returnto=1917" TargetMode="External"/><Relationship Id="rId20" Type="http://schemas.openxmlformats.org/officeDocument/2006/relationships/hyperlink" Target="http://catalog.sdstate.edu/preview_program.php?catoid=22&amp;poid=4006&amp;returnto=1917" TargetMode="External"/><Relationship Id="rId29" Type="http://schemas.openxmlformats.org/officeDocument/2006/relationships/hyperlink" Target="http://catalog.sdstate.edu/preview_program.php?catoid=22&amp;poid=4006&amp;returnto=1917" TargetMode="External"/><Relationship Id="rId1" Type="http://schemas.openxmlformats.org/officeDocument/2006/relationships/hyperlink" Target="http://catalog.sdstate.edu/preview_program.php?catoid=22&amp;poid=4006&amp;returnto=1917" TargetMode="External"/><Relationship Id="rId6" Type="http://schemas.openxmlformats.org/officeDocument/2006/relationships/hyperlink" Target="http://catalog.sdstate.edu/preview_program.php?catoid=22&amp;poid=4006&amp;returnto=1917" TargetMode="External"/><Relationship Id="rId11" Type="http://schemas.openxmlformats.org/officeDocument/2006/relationships/hyperlink" Target="http://catalog.sdstate.edu/preview_program.php?catoid=22&amp;poid=4006&amp;returnto=1917" TargetMode="External"/><Relationship Id="rId24" Type="http://schemas.openxmlformats.org/officeDocument/2006/relationships/hyperlink" Target="http://catalog.sdstate.edu/preview_program.php?catoid=22&amp;poid=4006&amp;returnto=1917" TargetMode="External"/><Relationship Id="rId32" Type="http://schemas.openxmlformats.org/officeDocument/2006/relationships/hyperlink" Target="http://catalog.sdstate.edu/preview_program.php?catoid=22&amp;poid=4006&amp;returnto=1917" TargetMode="External"/><Relationship Id="rId5" Type="http://schemas.openxmlformats.org/officeDocument/2006/relationships/hyperlink" Target="http://catalog.sdstate.edu/preview_program.php?catoid=22&amp;poid=4006&amp;returnto=1917" TargetMode="External"/><Relationship Id="rId15" Type="http://schemas.openxmlformats.org/officeDocument/2006/relationships/hyperlink" Target="http://catalog.sdstate.edu/preview_program.php?catoid=22&amp;poid=4006&amp;returnto=1917" TargetMode="External"/><Relationship Id="rId23" Type="http://schemas.openxmlformats.org/officeDocument/2006/relationships/hyperlink" Target="http://catalog.sdstate.edu/preview_program.php?catoid=22&amp;poid=4006&amp;returnto=1917" TargetMode="External"/><Relationship Id="rId28" Type="http://schemas.openxmlformats.org/officeDocument/2006/relationships/hyperlink" Target="http://catalog.sdstate.edu/preview_program.php?catoid=22&amp;poid=4006&amp;returnto=1917" TargetMode="External"/><Relationship Id="rId36" Type="http://schemas.openxmlformats.org/officeDocument/2006/relationships/printerSettings" Target="../printerSettings/printerSettings2.bin"/><Relationship Id="rId10" Type="http://schemas.openxmlformats.org/officeDocument/2006/relationships/hyperlink" Target="http://catalog.sdstate.edu/preview_program.php?catoid=22&amp;poid=4006&amp;returnto=1917" TargetMode="External"/><Relationship Id="rId19" Type="http://schemas.openxmlformats.org/officeDocument/2006/relationships/hyperlink" Target="http://catalog.sdstate.edu/preview_program.php?catoid=22&amp;poid=4006&amp;returnto=1917" TargetMode="External"/><Relationship Id="rId31" Type="http://schemas.openxmlformats.org/officeDocument/2006/relationships/hyperlink" Target="http://catalog.sdstate.edu/preview_program.php?catoid=22&amp;poid=4006&amp;returnto=1917" TargetMode="External"/><Relationship Id="rId4" Type="http://schemas.openxmlformats.org/officeDocument/2006/relationships/hyperlink" Target="http://catalog.sdstate.edu/preview_program.php?catoid=22&amp;poid=4006&amp;returnto=1917" TargetMode="External"/><Relationship Id="rId9" Type="http://schemas.openxmlformats.org/officeDocument/2006/relationships/hyperlink" Target="http://catalog.sdstate.edu/preview_program.php?catoid=22&amp;poid=4006&amp;returnto=1917" TargetMode="External"/><Relationship Id="rId14" Type="http://schemas.openxmlformats.org/officeDocument/2006/relationships/hyperlink" Target="http://catalog.sdstate.edu/preview_program.php?catoid=22&amp;poid=4006&amp;returnto=1917" TargetMode="External"/><Relationship Id="rId22" Type="http://schemas.openxmlformats.org/officeDocument/2006/relationships/hyperlink" Target="http://catalog.sdstate.edu/preview_program.php?catoid=22&amp;poid=4006&amp;returnto=1917" TargetMode="External"/><Relationship Id="rId27" Type="http://schemas.openxmlformats.org/officeDocument/2006/relationships/hyperlink" Target="http://catalog.sdstate.edu/preview_program.php?catoid=22&amp;poid=4006&amp;returnto=1917" TargetMode="External"/><Relationship Id="rId30" Type="http://schemas.openxmlformats.org/officeDocument/2006/relationships/hyperlink" Target="http://catalog.sdstate.edu/preview_program.php?catoid=22&amp;poid=4006&amp;returnto=1917" TargetMode="External"/><Relationship Id="rId35" Type="http://schemas.openxmlformats.org/officeDocument/2006/relationships/hyperlink" Target="http://catalog.sdstate.edu/preview_program.php?catoid=22&amp;poid=47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U91"/>
  <sheetViews>
    <sheetView zoomScale="90" zoomScaleNormal="90" workbookViewId="0">
      <selection activeCell="C18" sqref="C18"/>
    </sheetView>
  </sheetViews>
  <sheetFormatPr defaultColWidth="9.140625" defaultRowHeight="18" customHeight="1" x14ac:dyDescent="0.2"/>
  <cols>
    <col min="1" max="1" width="11.28515625" style="3" customWidth="1"/>
    <col min="2" max="2" width="30.5703125" style="3" customWidth="1"/>
    <col min="3" max="3" width="29.28515625" style="3" customWidth="1"/>
    <col min="4" max="6" width="4.7109375" style="1" customWidth="1"/>
    <col min="7" max="7" width="2.140625" style="1" customWidth="1"/>
    <col min="8" max="8" width="11.28515625" style="3" customWidth="1"/>
    <col min="9" max="9" width="30.5703125" style="3" customWidth="1"/>
    <col min="10" max="10" width="29.28515625" style="3" customWidth="1"/>
    <col min="11" max="13" width="4.7109375" style="1" customWidth="1"/>
    <col min="14" max="14" width="6.5703125" style="1" customWidth="1"/>
    <col min="15" max="15" width="2.7109375" style="2" customWidth="1"/>
    <col min="16" max="16" width="3.7109375" style="3" customWidth="1"/>
    <col min="17" max="16384" width="9.140625" style="3"/>
  </cols>
  <sheetData>
    <row r="1" spans="1:14" ht="18" customHeight="1" x14ac:dyDescent="0.25">
      <c r="A1" s="165" t="s">
        <v>158</v>
      </c>
      <c r="B1" s="165"/>
      <c r="C1" s="165"/>
      <c r="D1" s="165"/>
      <c r="E1" s="165"/>
      <c r="F1" s="165"/>
      <c r="G1" s="165"/>
      <c r="H1" s="165"/>
      <c r="I1" s="165"/>
      <c r="J1" s="165"/>
      <c r="K1" s="165"/>
      <c r="L1" s="165"/>
      <c r="M1" s="165"/>
    </row>
    <row r="2" spans="1:14" s="119" customFormat="1" ht="18" customHeight="1" thickBot="1" x14ac:dyDescent="0.3">
      <c r="A2" s="113" t="s">
        <v>0</v>
      </c>
      <c r="B2" s="114"/>
      <c r="C2" s="114"/>
      <c r="D2" s="168" t="s">
        <v>46</v>
      </c>
      <c r="E2" s="169"/>
      <c r="F2" s="169"/>
      <c r="G2" s="169"/>
      <c r="H2" s="115"/>
      <c r="I2" s="116"/>
      <c r="J2" s="117" t="s">
        <v>47</v>
      </c>
      <c r="K2" s="170"/>
      <c r="L2" s="171"/>
      <c r="M2" s="171"/>
      <c r="N2" s="118"/>
    </row>
    <row r="3" spans="1:14" s="119" customFormat="1" ht="18" customHeight="1" thickBot="1" x14ac:dyDescent="0.3">
      <c r="A3" s="113" t="s">
        <v>1</v>
      </c>
      <c r="B3" s="114"/>
      <c r="C3" s="114"/>
      <c r="D3" s="172" t="s">
        <v>48</v>
      </c>
      <c r="E3" s="173"/>
      <c r="F3" s="173"/>
      <c r="G3" s="173"/>
      <c r="H3" s="120">
        <v>2</v>
      </c>
      <c r="I3" s="121" t="s">
        <v>159</v>
      </c>
      <c r="J3" s="117" t="s">
        <v>49</v>
      </c>
      <c r="K3" s="166">
        <f ca="1">NOW()</f>
        <v>41408.377239467591</v>
      </c>
      <c r="L3" s="166"/>
      <c r="M3" s="166"/>
      <c r="N3" s="118"/>
    </row>
    <row r="4" spans="1:14" ht="18" customHeight="1" x14ac:dyDescent="0.2">
      <c r="A4" s="4"/>
      <c r="E4" s="5"/>
      <c r="G4" s="3"/>
    </row>
    <row r="5" spans="1:14" ht="18" customHeight="1" x14ac:dyDescent="0.25">
      <c r="A5" s="6" t="s">
        <v>17</v>
      </c>
      <c r="B5" s="7"/>
      <c r="C5" s="8" t="s">
        <v>34</v>
      </c>
      <c r="D5" s="8" t="s">
        <v>22</v>
      </c>
      <c r="E5" s="8" t="s">
        <v>21</v>
      </c>
      <c r="F5" s="8" t="s">
        <v>2</v>
      </c>
      <c r="G5" s="9"/>
      <c r="H5" s="6" t="s">
        <v>18</v>
      </c>
      <c r="I5" s="6"/>
      <c r="J5" s="8" t="s">
        <v>34</v>
      </c>
      <c r="K5" s="8" t="s">
        <v>22</v>
      </c>
      <c r="L5" s="8" t="s">
        <v>21</v>
      </c>
      <c r="M5" s="8" t="s">
        <v>2</v>
      </c>
      <c r="N5" s="9"/>
    </row>
    <row r="6" spans="1:14" ht="18" customHeight="1" x14ac:dyDescent="0.2">
      <c r="A6" s="147" t="s">
        <v>54</v>
      </c>
      <c r="B6" s="148" t="s">
        <v>31</v>
      </c>
      <c r="C6" s="10"/>
      <c r="D6" s="11">
        <v>2</v>
      </c>
      <c r="E6" s="11"/>
      <c r="F6" s="11"/>
      <c r="H6" s="149" t="s">
        <v>62</v>
      </c>
      <c r="I6" s="150" t="s">
        <v>63</v>
      </c>
      <c r="J6" s="27"/>
      <c r="K6" s="11">
        <v>3</v>
      </c>
      <c r="L6" s="11"/>
      <c r="M6" s="11"/>
      <c r="N6" s="5"/>
    </row>
    <row r="7" spans="1:14" ht="18" customHeight="1" x14ac:dyDescent="0.2">
      <c r="A7" s="149" t="s">
        <v>55</v>
      </c>
      <c r="B7" s="149" t="s">
        <v>153</v>
      </c>
      <c r="C7" s="136" t="s">
        <v>147</v>
      </c>
      <c r="D7" s="11">
        <v>4</v>
      </c>
      <c r="E7" s="11"/>
      <c r="F7" s="11"/>
      <c r="H7" s="155" t="s">
        <v>64</v>
      </c>
      <c r="I7" s="155" t="s">
        <v>65</v>
      </c>
      <c r="J7" s="27"/>
      <c r="K7" s="11">
        <v>1</v>
      </c>
      <c r="L7" s="11"/>
      <c r="M7" s="11"/>
    </row>
    <row r="8" spans="1:14" ht="18" customHeight="1" x14ac:dyDescent="0.2">
      <c r="A8" s="149" t="s">
        <v>56</v>
      </c>
      <c r="B8" s="150" t="s">
        <v>57</v>
      </c>
      <c r="C8" s="10"/>
      <c r="D8" s="11">
        <v>3</v>
      </c>
      <c r="E8" s="11"/>
      <c r="F8" s="11"/>
      <c r="H8" s="149" t="s">
        <v>51</v>
      </c>
      <c r="I8" s="150" t="s">
        <v>52</v>
      </c>
      <c r="J8" s="27"/>
      <c r="K8" s="11">
        <v>3</v>
      </c>
      <c r="L8" s="11"/>
      <c r="M8" s="11"/>
    </row>
    <row r="9" spans="1:14" ht="18" customHeight="1" x14ac:dyDescent="0.2">
      <c r="A9" s="27" t="s">
        <v>58</v>
      </c>
      <c r="B9" s="27" t="s">
        <v>59</v>
      </c>
      <c r="C9" s="10"/>
      <c r="D9" s="11">
        <v>3</v>
      </c>
      <c r="E9" s="11"/>
      <c r="F9" s="11"/>
      <c r="H9" s="27" t="s">
        <v>148</v>
      </c>
      <c r="I9" s="27" t="s">
        <v>66</v>
      </c>
      <c r="J9" s="135" t="s">
        <v>167</v>
      </c>
      <c r="K9" s="11">
        <v>4</v>
      </c>
      <c r="L9" s="11"/>
      <c r="M9" s="11"/>
    </row>
    <row r="10" spans="1:14" ht="18" customHeight="1" x14ac:dyDescent="0.2">
      <c r="A10" s="149" t="s">
        <v>149</v>
      </c>
      <c r="B10" s="150" t="s">
        <v>60</v>
      </c>
      <c r="C10" s="27" t="s">
        <v>61</v>
      </c>
      <c r="D10" s="11">
        <v>4</v>
      </c>
      <c r="E10" s="11"/>
      <c r="F10" s="11"/>
      <c r="H10" s="149" t="s">
        <v>67</v>
      </c>
      <c r="I10" s="149" t="s">
        <v>154</v>
      </c>
      <c r="J10" s="135" t="s">
        <v>167</v>
      </c>
      <c r="K10" s="11">
        <v>4</v>
      </c>
      <c r="L10" s="11"/>
      <c r="M10" s="11"/>
    </row>
    <row r="11" spans="1:14" ht="18" customHeight="1" x14ac:dyDescent="0.2">
      <c r="A11" s="7"/>
      <c r="B11" s="12"/>
      <c r="C11" s="13"/>
      <c r="D11" s="14"/>
      <c r="E11" s="11"/>
      <c r="F11" s="11"/>
      <c r="H11" s="149" t="s">
        <v>32</v>
      </c>
      <c r="I11" s="150" t="s">
        <v>33</v>
      </c>
      <c r="J11" s="10"/>
      <c r="K11" s="11">
        <v>3</v>
      </c>
      <c r="L11" s="11"/>
      <c r="M11" s="11"/>
    </row>
    <row r="12" spans="1:14" ht="18" customHeight="1" x14ac:dyDescent="0.2">
      <c r="A12" s="21"/>
      <c r="B12" s="21"/>
      <c r="C12" s="22"/>
      <c r="D12" s="23">
        <f>SUM(D6:D11)</f>
        <v>16</v>
      </c>
      <c r="J12" s="2"/>
      <c r="K12" s="19">
        <f>SUM(K6:K11)</f>
        <v>18</v>
      </c>
    </row>
    <row r="13" spans="1:14" ht="18" customHeight="1" x14ac:dyDescent="0.2">
      <c r="A13" s="6" t="s">
        <v>19</v>
      </c>
      <c r="B13" s="7"/>
      <c r="C13" s="24"/>
      <c r="D13" s="25"/>
      <c r="E13" s="25"/>
      <c r="F13" s="25"/>
      <c r="G13" s="26"/>
      <c r="H13" s="6" t="s">
        <v>20</v>
      </c>
      <c r="I13" s="7"/>
      <c r="J13" s="24"/>
      <c r="K13" s="25"/>
      <c r="L13" s="25"/>
      <c r="M13" s="25"/>
    </row>
    <row r="14" spans="1:14" ht="18" customHeight="1" x14ac:dyDescent="0.2">
      <c r="A14" s="153" t="s">
        <v>69</v>
      </c>
      <c r="B14" s="154" t="s">
        <v>68</v>
      </c>
      <c r="C14" s="135" t="s">
        <v>163</v>
      </c>
      <c r="D14" s="11">
        <v>4</v>
      </c>
      <c r="E14" s="11"/>
      <c r="F14" s="11"/>
      <c r="H14" s="153" t="s">
        <v>76</v>
      </c>
      <c r="I14" s="156" t="s">
        <v>77</v>
      </c>
      <c r="J14" s="135" t="s">
        <v>170</v>
      </c>
      <c r="K14" s="16">
        <v>4</v>
      </c>
      <c r="L14" s="11"/>
      <c r="M14" s="11"/>
      <c r="N14" s="3"/>
    </row>
    <row r="15" spans="1:14" ht="18" customHeight="1" x14ac:dyDescent="0.2">
      <c r="A15" s="27" t="s">
        <v>181</v>
      </c>
      <c r="B15" s="27" t="s">
        <v>71</v>
      </c>
      <c r="C15" s="135" t="s">
        <v>168</v>
      </c>
      <c r="D15" s="11">
        <v>4</v>
      </c>
      <c r="E15" s="11"/>
      <c r="F15" s="11"/>
      <c r="H15" s="153" t="s">
        <v>78</v>
      </c>
      <c r="I15" s="156" t="s">
        <v>79</v>
      </c>
      <c r="J15" s="135" t="s">
        <v>171</v>
      </c>
      <c r="K15" s="16">
        <v>1</v>
      </c>
      <c r="L15" s="11"/>
      <c r="M15" s="11"/>
    </row>
    <row r="16" spans="1:14" ht="18" customHeight="1" x14ac:dyDescent="0.2">
      <c r="A16" s="27" t="s">
        <v>161</v>
      </c>
      <c r="B16" s="27" t="s">
        <v>72</v>
      </c>
      <c r="C16" s="135" t="s">
        <v>163</v>
      </c>
      <c r="D16" s="11">
        <v>3</v>
      </c>
      <c r="E16" s="11"/>
      <c r="F16" s="11"/>
      <c r="H16" s="153" t="s">
        <v>81</v>
      </c>
      <c r="I16" s="156" t="s">
        <v>80</v>
      </c>
      <c r="J16" s="142" t="s">
        <v>172</v>
      </c>
      <c r="K16" s="16">
        <v>4</v>
      </c>
      <c r="L16" s="11"/>
      <c r="M16" s="11"/>
    </row>
    <row r="17" spans="1:17" ht="18" customHeight="1" x14ac:dyDescent="0.2">
      <c r="A17" s="27" t="s">
        <v>73</v>
      </c>
      <c r="B17" s="27" t="s">
        <v>74</v>
      </c>
      <c r="C17" s="135" t="s">
        <v>169</v>
      </c>
      <c r="D17" s="11">
        <v>4</v>
      </c>
      <c r="E17" s="11"/>
      <c r="F17" s="11"/>
      <c r="H17" s="153" t="s">
        <v>82</v>
      </c>
      <c r="I17" s="156" t="s">
        <v>83</v>
      </c>
      <c r="J17" s="135" t="s">
        <v>173</v>
      </c>
      <c r="K17" s="11">
        <v>3</v>
      </c>
      <c r="L17" s="11"/>
      <c r="M17" s="11"/>
    </row>
    <row r="18" spans="1:17" ht="18" customHeight="1" x14ac:dyDescent="0.2">
      <c r="A18" s="149" t="s">
        <v>75</v>
      </c>
      <c r="B18" s="149" t="s">
        <v>145</v>
      </c>
      <c r="C18" s="135" t="s">
        <v>146</v>
      </c>
      <c r="D18" s="11">
        <v>3</v>
      </c>
      <c r="E18" s="11"/>
      <c r="F18" s="11"/>
      <c r="H18" s="7" t="s">
        <v>182</v>
      </c>
      <c r="I18" s="76" t="s">
        <v>84</v>
      </c>
      <c r="J18" s="135" t="s">
        <v>161</v>
      </c>
      <c r="K18" s="11">
        <v>3</v>
      </c>
      <c r="L18" s="11"/>
      <c r="M18" s="11"/>
    </row>
    <row r="19" spans="1:17" ht="18" customHeight="1" x14ac:dyDescent="0.2">
      <c r="A19" s="15"/>
      <c r="B19" s="15"/>
      <c r="C19" s="27"/>
      <c r="D19" s="11"/>
      <c r="E19" s="11"/>
      <c r="F19" s="11"/>
      <c r="H19" s="151" t="s">
        <v>51</v>
      </c>
      <c r="I19" s="150" t="s">
        <v>52</v>
      </c>
      <c r="J19" s="28" t="s">
        <v>150</v>
      </c>
      <c r="K19" s="5">
        <v>3</v>
      </c>
      <c r="L19" s="11"/>
      <c r="M19" s="11"/>
    </row>
    <row r="20" spans="1:17" ht="18" customHeight="1" x14ac:dyDescent="0.2">
      <c r="B20" s="29"/>
      <c r="C20" s="30"/>
      <c r="D20" s="23">
        <f>SUM(D14:D19)</f>
        <v>18</v>
      </c>
      <c r="G20" s="31"/>
      <c r="H20" s="32"/>
      <c r="I20" s="32"/>
      <c r="J20" s="33"/>
      <c r="K20" s="19">
        <f>SUM(K14:K19)</f>
        <v>18</v>
      </c>
      <c r="L20" s="20"/>
      <c r="M20" s="34"/>
    </row>
    <row r="21" spans="1:17" ht="18" customHeight="1" x14ac:dyDescent="0.2">
      <c r="A21" s="6" t="s">
        <v>27</v>
      </c>
      <c r="B21" s="7"/>
      <c r="C21" s="24"/>
      <c r="D21" s="25"/>
      <c r="E21" s="25"/>
      <c r="F21" s="25"/>
      <c r="H21" s="35" t="s">
        <v>28</v>
      </c>
      <c r="I21" s="7"/>
      <c r="J21" s="24"/>
      <c r="K21" s="25"/>
      <c r="L21" s="25"/>
      <c r="M21" s="25"/>
    </row>
    <row r="22" spans="1:17" ht="18" customHeight="1" x14ac:dyDescent="0.2">
      <c r="A22" s="7" t="s">
        <v>85</v>
      </c>
      <c r="B22" s="76" t="s">
        <v>90</v>
      </c>
      <c r="C22" s="135" t="s">
        <v>164</v>
      </c>
      <c r="D22" s="11">
        <v>3</v>
      </c>
      <c r="E22" s="11"/>
      <c r="F22" s="11"/>
      <c r="H22" s="154" t="s">
        <v>101</v>
      </c>
      <c r="I22" s="154" t="s">
        <v>105</v>
      </c>
      <c r="J22" s="135" t="s">
        <v>86</v>
      </c>
      <c r="K22" s="14">
        <v>3</v>
      </c>
      <c r="L22" s="14"/>
      <c r="M22" s="14"/>
      <c r="N22" s="31"/>
    </row>
    <row r="23" spans="1:17" ht="18" customHeight="1" x14ac:dyDescent="0.2">
      <c r="A23" s="154" t="s">
        <v>86</v>
      </c>
      <c r="B23" s="154" t="s">
        <v>91</v>
      </c>
      <c r="C23" s="135" t="s">
        <v>165</v>
      </c>
      <c r="D23" s="11">
        <v>3</v>
      </c>
      <c r="E23" s="11"/>
      <c r="F23" s="11"/>
      <c r="H23" s="153" t="s">
        <v>102</v>
      </c>
      <c r="I23" s="153" t="s">
        <v>106</v>
      </c>
      <c r="J23" s="83" t="s">
        <v>86</v>
      </c>
      <c r="K23" s="14">
        <v>3</v>
      </c>
      <c r="L23" s="14"/>
      <c r="M23" s="14"/>
      <c r="Q23" s="2"/>
    </row>
    <row r="24" spans="1:17" ht="18" customHeight="1" x14ac:dyDescent="0.2">
      <c r="A24" s="153" t="s">
        <v>87</v>
      </c>
      <c r="B24" s="153" t="s">
        <v>92</v>
      </c>
      <c r="C24" s="83" t="s">
        <v>165</v>
      </c>
      <c r="D24" s="11">
        <v>4</v>
      </c>
      <c r="E24" s="11"/>
      <c r="F24" s="11"/>
      <c r="H24" s="154" t="s">
        <v>103</v>
      </c>
      <c r="I24" s="154" t="s">
        <v>107</v>
      </c>
      <c r="J24" s="83" t="s">
        <v>86</v>
      </c>
      <c r="K24" s="11">
        <v>3</v>
      </c>
      <c r="L24" s="36"/>
      <c r="M24" s="14"/>
    </row>
    <row r="25" spans="1:17" ht="18" customHeight="1" x14ac:dyDescent="0.2">
      <c r="A25" s="154" t="s">
        <v>88</v>
      </c>
      <c r="B25" s="154" t="s">
        <v>93</v>
      </c>
      <c r="C25" s="135" t="s">
        <v>166</v>
      </c>
      <c r="D25" s="11">
        <v>3</v>
      </c>
      <c r="E25" s="11"/>
      <c r="F25" s="11"/>
      <c r="H25" s="154" t="s">
        <v>104</v>
      </c>
      <c r="I25" s="154" t="s">
        <v>108</v>
      </c>
      <c r="J25" s="83" t="s">
        <v>174</v>
      </c>
      <c r="K25" s="11">
        <v>4</v>
      </c>
      <c r="L25" s="14"/>
      <c r="M25" s="14"/>
    </row>
    <row r="26" spans="1:17" ht="18" customHeight="1" x14ac:dyDescent="0.2">
      <c r="A26" s="154" t="s">
        <v>89</v>
      </c>
      <c r="B26" s="154" t="s">
        <v>94</v>
      </c>
      <c r="C26" s="135" t="s">
        <v>70</v>
      </c>
      <c r="D26" s="11">
        <v>4</v>
      </c>
      <c r="E26" s="11"/>
      <c r="F26" s="11"/>
      <c r="G26" s="37"/>
      <c r="H26" s="154" t="s">
        <v>176</v>
      </c>
      <c r="I26" s="154" t="s">
        <v>109</v>
      </c>
      <c r="J26" s="135" t="s">
        <v>175</v>
      </c>
      <c r="K26" s="11">
        <v>3</v>
      </c>
      <c r="L26" s="14"/>
      <c r="M26" s="14"/>
      <c r="O26" s="1"/>
      <c r="P26" s="2"/>
    </row>
    <row r="27" spans="1:17" ht="18" customHeight="1" x14ac:dyDescent="0.2">
      <c r="A27" s="15"/>
      <c r="B27" s="15"/>
      <c r="C27" s="83"/>
      <c r="D27" s="11"/>
      <c r="E27" s="11"/>
      <c r="F27" s="11"/>
      <c r="G27" s="37"/>
      <c r="H27" s="17"/>
      <c r="I27" s="17"/>
      <c r="J27" s="18"/>
      <c r="K27" s="19">
        <f>SUM(K22:K26)</f>
        <v>16</v>
      </c>
      <c r="L27" s="20"/>
      <c r="M27" s="20"/>
    </row>
    <row r="28" spans="1:17" ht="18" customHeight="1" x14ac:dyDescent="0.2">
      <c r="B28" s="38"/>
      <c r="C28" s="22"/>
      <c r="D28" s="23">
        <f>SUM(D22:D27)</f>
        <v>17</v>
      </c>
      <c r="F28" s="39"/>
      <c r="J28" s="2"/>
    </row>
    <row r="29" spans="1:17" ht="18" customHeight="1" x14ac:dyDescent="0.2">
      <c r="A29" s="6" t="s">
        <v>29</v>
      </c>
      <c r="B29" s="7"/>
      <c r="C29" s="24"/>
      <c r="D29" s="25"/>
      <c r="E29" s="25"/>
      <c r="F29" s="25"/>
      <c r="H29" s="6" t="s">
        <v>30</v>
      </c>
      <c r="I29" s="7"/>
      <c r="J29" s="24"/>
      <c r="K29" s="25"/>
      <c r="L29" s="25"/>
      <c r="M29" s="25"/>
    </row>
    <row r="30" spans="1:17" ht="18" customHeight="1" x14ac:dyDescent="0.2">
      <c r="A30" s="154" t="s">
        <v>95</v>
      </c>
      <c r="B30" s="154" t="s">
        <v>99</v>
      </c>
      <c r="C30" s="13"/>
      <c r="D30" s="14">
        <v>2</v>
      </c>
      <c r="E30" s="14"/>
      <c r="F30" s="14"/>
      <c r="H30" s="153" t="s">
        <v>110</v>
      </c>
      <c r="I30" s="153" t="s">
        <v>111</v>
      </c>
      <c r="J30" s="135" t="s">
        <v>184</v>
      </c>
      <c r="K30" s="14">
        <v>2</v>
      </c>
      <c r="L30" s="14"/>
      <c r="M30" s="14"/>
      <c r="N30" s="31"/>
    </row>
    <row r="31" spans="1:17" ht="18" customHeight="1" x14ac:dyDescent="0.2">
      <c r="A31" s="153" t="s">
        <v>96</v>
      </c>
      <c r="B31" s="153" t="s">
        <v>100</v>
      </c>
      <c r="C31" s="83" t="s">
        <v>177</v>
      </c>
      <c r="D31" s="14">
        <v>2</v>
      </c>
      <c r="E31" s="14"/>
      <c r="F31" s="14"/>
      <c r="H31" s="15"/>
      <c r="I31" s="27" t="s">
        <v>179</v>
      </c>
      <c r="J31" s="27"/>
      <c r="K31" s="11"/>
      <c r="L31" s="14"/>
      <c r="M31" s="14"/>
    </row>
    <row r="32" spans="1:17" ht="18" customHeight="1" x14ac:dyDescent="0.2">
      <c r="A32" s="57" t="s">
        <v>97</v>
      </c>
      <c r="B32" s="57" t="s">
        <v>98</v>
      </c>
      <c r="C32" s="141" t="s">
        <v>162</v>
      </c>
      <c r="D32" s="1">
        <v>3</v>
      </c>
      <c r="E32" s="36"/>
      <c r="F32" s="14"/>
      <c r="H32" s="154" t="s">
        <v>155</v>
      </c>
      <c r="I32" s="154" t="s">
        <v>156</v>
      </c>
      <c r="J32" s="27" t="s">
        <v>157</v>
      </c>
      <c r="K32" s="11">
        <v>2</v>
      </c>
      <c r="L32" s="14"/>
      <c r="M32" s="14"/>
    </row>
    <row r="33" spans="1:15" ht="18" customHeight="1" x14ac:dyDescent="0.2">
      <c r="A33" s="15"/>
      <c r="B33" s="27" t="s">
        <v>178</v>
      </c>
      <c r="C33" s="27"/>
      <c r="D33" s="11"/>
      <c r="E33" s="14"/>
      <c r="F33" s="14"/>
      <c r="H33" s="154" t="s">
        <v>155</v>
      </c>
      <c r="I33" s="154" t="s">
        <v>156</v>
      </c>
      <c r="J33" s="27" t="s">
        <v>157</v>
      </c>
      <c r="K33" s="11">
        <v>2</v>
      </c>
      <c r="L33" s="14"/>
      <c r="M33" s="14"/>
    </row>
    <row r="34" spans="1:15" ht="18" customHeight="1" x14ac:dyDescent="0.2">
      <c r="A34" s="154" t="s">
        <v>155</v>
      </c>
      <c r="B34" s="154" t="s">
        <v>156</v>
      </c>
      <c r="C34" s="27" t="s">
        <v>157</v>
      </c>
      <c r="D34" s="11">
        <v>4</v>
      </c>
      <c r="E34" s="14"/>
      <c r="F34" s="14"/>
      <c r="H34" s="149" t="s">
        <v>32</v>
      </c>
      <c r="I34" s="150" t="s">
        <v>33</v>
      </c>
      <c r="J34" s="28" t="s">
        <v>150</v>
      </c>
      <c r="K34" s="11">
        <v>3</v>
      </c>
      <c r="L34" s="14"/>
      <c r="M34" s="36"/>
      <c r="N34" s="3"/>
    </row>
    <row r="35" spans="1:15" ht="18" customHeight="1" x14ac:dyDescent="0.2">
      <c r="A35" s="154" t="s">
        <v>155</v>
      </c>
      <c r="B35" s="154" t="s">
        <v>156</v>
      </c>
      <c r="C35" s="27" t="s">
        <v>157</v>
      </c>
      <c r="D35" s="11">
        <v>4</v>
      </c>
      <c r="E35" s="14"/>
      <c r="F35" s="14"/>
      <c r="H35" s="147" t="s">
        <v>151</v>
      </c>
      <c r="I35" s="152" t="s">
        <v>152</v>
      </c>
      <c r="J35" s="28" t="s">
        <v>180</v>
      </c>
      <c r="K35" s="138">
        <v>3</v>
      </c>
      <c r="L35" s="20"/>
      <c r="M35" s="34"/>
      <c r="N35" s="3"/>
    </row>
    <row r="36" spans="1:15" ht="18" customHeight="1" x14ac:dyDescent="0.2">
      <c r="A36" s="57"/>
      <c r="B36" s="57"/>
      <c r="C36" s="2"/>
      <c r="D36" s="23">
        <f>SUM(D29:D35)</f>
        <v>15</v>
      </c>
      <c r="E36" s="20"/>
      <c r="F36" s="20"/>
      <c r="H36" s="57"/>
      <c r="I36" s="57"/>
      <c r="J36" s="2"/>
      <c r="K36" s="14">
        <f>SUM(K30:K35)</f>
        <v>12</v>
      </c>
      <c r="L36" s="20"/>
      <c r="M36" s="34"/>
      <c r="N36" s="3"/>
    </row>
    <row r="37" spans="1:15" ht="18" customHeight="1" x14ac:dyDescent="0.2">
      <c r="A37" s="57"/>
      <c r="B37" s="57"/>
      <c r="C37" s="129"/>
      <c r="H37" s="57"/>
      <c r="I37" s="57"/>
      <c r="J37" s="44" t="s">
        <v>4</v>
      </c>
      <c r="K37" s="139">
        <f>D12+K12+D20+K20+D28+K27+D36+K36</f>
        <v>130</v>
      </c>
      <c r="L37" s="20"/>
      <c r="M37" s="34"/>
      <c r="N37" s="3"/>
    </row>
    <row r="38" spans="1:15" ht="18" customHeight="1" x14ac:dyDescent="0.25">
      <c r="A38" s="40" t="s">
        <v>23</v>
      </c>
      <c r="B38" s="41"/>
      <c r="C38" s="1"/>
      <c r="G38" s="31"/>
      <c r="H38" s="137"/>
      <c r="I38" s="17"/>
      <c r="J38" s="44"/>
      <c r="K38" s="20"/>
      <c r="L38" s="20"/>
      <c r="M38" s="34"/>
    </row>
    <row r="39" spans="1:15" ht="18" customHeight="1" x14ac:dyDescent="0.25">
      <c r="A39" s="45" t="s">
        <v>24</v>
      </c>
      <c r="B39" s="45"/>
      <c r="C39" s="42"/>
      <c r="D39" s="43"/>
      <c r="E39" s="43"/>
      <c r="F39" s="43"/>
      <c r="H39" s="46" t="s">
        <v>25</v>
      </c>
      <c r="I39" s="47"/>
      <c r="J39" s="44"/>
    </row>
    <row r="40" spans="1:15" ht="18" customHeight="1" x14ac:dyDescent="0.25">
      <c r="A40" s="48" t="s">
        <v>26</v>
      </c>
      <c r="B40" s="49"/>
      <c r="C40" s="42"/>
      <c r="H40" s="50" t="s">
        <v>45</v>
      </c>
      <c r="I40" s="51"/>
      <c r="J40" s="1"/>
      <c r="L40" s="2"/>
      <c r="M40" s="3"/>
      <c r="N40" s="3"/>
      <c r="O40" s="3"/>
    </row>
    <row r="41" spans="1:15" ht="18" customHeight="1" x14ac:dyDescent="0.25">
      <c r="A41" s="167" t="s">
        <v>3</v>
      </c>
      <c r="B41" s="167"/>
      <c r="C41" s="167"/>
      <c r="D41" s="167"/>
      <c r="E41" s="167"/>
      <c r="F41" s="167"/>
      <c r="G41" s="167"/>
      <c r="H41" s="167"/>
      <c r="I41" s="167"/>
      <c r="J41" s="167"/>
      <c r="K41" s="167"/>
      <c r="L41" s="167"/>
      <c r="M41" s="167"/>
    </row>
    <row r="42" spans="1:15" s="52" customFormat="1" ht="18" customHeight="1" x14ac:dyDescent="0.25">
      <c r="A42" s="165" t="str">
        <f>A1</f>
        <v>Bachelor of Science in Electrical Engineering (Fall 2013)</v>
      </c>
      <c r="B42" s="165"/>
      <c r="C42" s="165"/>
      <c r="D42" s="165"/>
      <c r="E42" s="165"/>
      <c r="F42" s="165"/>
      <c r="G42" s="165"/>
      <c r="H42" s="165"/>
      <c r="I42" s="165"/>
      <c r="J42" s="165"/>
      <c r="K42" s="165"/>
      <c r="L42" s="165"/>
      <c r="M42" s="165"/>
    </row>
    <row r="43" spans="1:15" s="57" customFormat="1" ht="18" customHeight="1" x14ac:dyDescent="0.2">
      <c r="A43" s="58" t="s">
        <v>35</v>
      </c>
      <c r="B43" s="58"/>
      <c r="C43" s="58"/>
      <c r="D43" s="60"/>
      <c r="E43" s="60"/>
      <c r="F43" s="61"/>
      <c r="G43" s="61"/>
      <c r="H43" s="59" t="s">
        <v>53</v>
      </c>
      <c r="I43" s="59"/>
      <c r="J43" s="59"/>
      <c r="K43" s="60"/>
      <c r="L43" s="60"/>
      <c r="M43" s="61"/>
      <c r="N43" s="55"/>
      <c r="O43" s="56"/>
    </row>
    <row r="44" spans="1:15" s="57" customFormat="1" ht="18" customHeight="1" x14ac:dyDescent="0.2">
      <c r="A44" s="62" t="s">
        <v>5</v>
      </c>
      <c r="B44" s="62" t="s">
        <v>36</v>
      </c>
      <c r="C44" s="62"/>
      <c r="D44" s="122">
        <f>SUM(D45:D46)</f>
        <v>6</v>
      </c>
      <c r="E44" s="123" t="s">
        <v>21</v>
      </c>
      <c r="F44" s="54" t="s">
        <v>50</v>
      </c>
      <c r="G44" s="55"/>
      <c r="H44" s="58" t="s">
        <v>41</v>
      </c>
      <c r="I44" s="70"/>
      <c r="J44" s="56"/>
      <c r="K44" s="54">
        <f>SUM(K45:K66)</f>
        <v>65</v>
      </c>
      <c r="L44" s="54" t="s">
        <v>21</v>
      </c>
      <c r="M44" s="54" t="s">
        <v>50</v>
      </c>
      <c r="N44" s="55"/>
      <c r="O44" s="56"/>
    </row>
    <row r="45" spans="1:15" s="57" customFormat="1" ht="18" customHeight="1" x14ac:dyDescent="0.2">
      <c r="A45" s="84" t="str">
        <f>A8</f>
        <v xml:space="preserve">ENGL 101 </v>
      </c>
      <c r="B45" s="84" t="str">
        <f t="shared" ref="B45:F45" si="0">B8</f>
        <v xml:space="preserve">Composition I (SGR 1) </v>
      </c>
      <c r="C45" s="84"/>
      <c r="D45" s="99">
        <f t="shared" si="0"/>
        <v>3</v>
      </c>
      <c r="E45" s="99">
        <f t="shared" si="0"/>
        <v>0</v>
      </c>
      <c r="F45" s="99">
        <f t="shared" si="0"/>
        <v>0</v>
      </c>
      <c r="G45" s="55"/>
      <c r="H45" s="102" t="str">
        <f>H7</f>
        <v>EE 102</v>
      </c>
      <c r="I45" s="102" t="str">
        <f t="shared" ref="I45:M45" si="1">I7</f>
        <v xml:space="preserve">Intro to EE II </v>
      </c>
      <c r="J45" s="102"/>
      <c r="K45" s="103">
        <f t="shared" si="1"/>
        <v>1</v>
      </c>
      <c r="L45" s="103">
        <f t="shared" si="1"/>
        <v>0</v>
      </c>
      <c r="M45" s="103">
        <f t="shared" si="1"/>
        <v>0</v>
      </c>
      <c r="N45" s="55"/>
      <c r="O45" s="56"/>
    </row>
    <row r="46" spans="1:15" s="57" customFormat="1" ht="18" customHeight="1" x14ac:dyDescent="0.2">
      <c r="A46" s="84" t="str">
        <f>A18</f>
        <v>ENGL 277</v>
      </c>
      <c r="B46" s="84" t="str">
        <f t="shared" ref="B46:F46" si="2">B18</f>
        <v xml:space="preserve">Tech Writing in Engieneering (SGR 1) </v>
      </c>
      <c r="C46" s="84" t="str">
        <f t="shared" si="2"/>
        <v>ENGL 101, GE 109/L</v>
      </c>
      <c r="D46" s="99">
        <f t="shared" si="2"/>
        <v>3</v>
      </c>
      <c r="E46" s="99">
        <f t="shared" si="2"/>
        <v>0</v>
      </c>
      <c r="F46" s="99">
        <f t="shared" si="2"/>
        <v>0</v>
      </c>
      <c r="G46" s="55"/>
      <c r="H46" s="102" t="str">
        <f>A14</f>
        <v xml:space="preserve">EE 220/L </v>
      </c>
      <c r="I46" s="102" t="str">
        <f t="shared" ref="I46:M46" si="3">B14</f>
        <v xml:space="preserve">Circuits I/L </v>
      </c>
      <c r="J46" s="102" t="str">
        <f t="shared" si="3"/>
        <v>MATH 125 (&gt;= C)</v>
      </c>
      <c r="K46" s="103">
        <f t="shared" si="3"/>
        <v>4</v>
      </c>
      <c r="L46" s="103">
        <f t="shared" si="3"/>
        <v>0</v>
      </c>
      <c r="M46" s="103">
        <f t="shared" si="3"/>
        <v>0</v>
      </c>
      <c r="N46" s="55"/>
      <c r="O46" s="56"/>
    </row>
    <row r="47" spans="1:15" s="57" customFormat="1" ht="18" customHeight="1" x14ac:dyDescent="0.2">
      <c r="C47" s="56"/>
      <c r="D47" s="55"/>
      <c r="E47" s="55"/>
      <c r="F47" s="55"/>
      <c r="G47" s="55"/>
      <c r="H47" s="102" t="str">
        <f>H14</f>
        <v xml:space="preserve">EE 222/L </v>
      </c>
      <c r="I47" s="102" t="str">
        <f t="shared" ref="I47:M47" si="4">I14</f>
        <v xml:space="preserve">Circuits &amp; Machines and Lab </v>
      </c>
      <c r="J47" s="102" t="str">
        <f t="shared" si="4"/>
        <v>MATH 321, EE 220 (&gt;= C)</v>
      </c>
      <c r="K47" s="103">
        <f t="shared" si="4"/>
        <v>4</v>
      </c>
      <c r="L47" s="103">
        <f t="shared" si="4"/>
        <v>0</v>
      </c>
      <c r="M47" s="103">
        <f t="shared" si="4"/>
        <v>0</v>
      </c>
      <c r="N47" s="55"/>
      <c r="O47" s="56"/>
    </row>
    <row r="48" spans="1:15" s="57" customFormat="1" ht="18" customHeight="1" x14ac:dyDescent="0.2">
      <c r="A48" s="62" t="s">
        <v>8</v>
      </c>
      <c r="B48" s="62" t="s">
        <v>37</v>
      </c>
      <c r="C48" s="53"/>
      <c r="D48" s="63">
        <f>D49</f>
        <v>3</v>
      </c>
      <c r="E48" s="64"/>
      <c r="F48" s="55"/>
      <c r="G48" s="55"/>
      <c r="H48" s="102" t="str">
        <f>H15</f>
        <v xml:space="preserve">EE 224L </v>
      </c>
      <c r="I48" s="102" t="str">
        <f t="shared" ref="I48:M48" si="5">I15</f>
        <v xml:space="preserve">EE Software Tools Lab </v>
      </c>
      <c r="J48" s="102" t="str">
        <f t="shared" si="5"/>
        <v>EE 222 (Co-requisite)</v>
      </c>
      <c r="K48" s="103">
        <f t="shared" si="5"/>
        <v>1</v>
      </c>
      <c r="L48" s="103">
        <f t="shared" si="5"/>
        <v>0</v>
      </c>
      <c r="M48" s="103">
        <f t="shared" si="5"/>
        <v>0</v>
      </c>
      <c r="N48" s="55"/>
      <c r="O48" s="56"/>
    </row>
    <row r="49" spans="1:15" s="57" customFormat="1" ht="18" customHeight="1" x14ac:dyDescent="0.2">
      <c r="A49" s="84" t="str">
        <f>H6</f>
        <v xml:space="preserve">SPCM 101 </v>
      </c>
      <c r="B49" s="84" t="str">
        <f t="shared" ref="B49:F49" si="6">I6</f>
        <v xml:space="preserve">Fundamentals of Speech (SGR 2) </v>
      </c>
      <c r="C49" s="84"/>
      <c r="D49" s="99">
        <f t="shared" si="6"/>
        <v>3</v>
      </c>
      <c r="E49" s="99">
        <f t="shared" si="6"/>
        <v>0</v>
      </c>
      <c r="F49" s="99">
        <f t="shared" si="6"/>
        <v>0</v>
      </c>
      <c r="G49" s="67"/>
      <c r="H49" s="102" t="str">
        <f>H16</f>
        <v xml:space="preserve">EE 245/L </v>
      </c>
      <c r="I49" s="102" t="str">
        <f t="shared" ref="I49:M49" si="7">I16</f>
        <v xml:space="preserve">Digital Systems and Lab </v>
      </c>
      <c r="J49" s="102" t="str">
        <f t="shared" si="7"/>
        <v>CSC 150</v>
      </c>
      <c r="K49" s="103">
        <f t="shared" si="7"/>
        <v>4</v>
      </c>
      <c r="L49" s="103">
        <f t="shared" si="7"/>
        <v>0</v>
      </c>
      <c r="M49" s="103">
        <f t="shared" si="7"/>
        <v>0</v>
      </c>
      <c r="N49" s="55"/>
      <c r="O49" s="56"/>
    </row>
    <row r="50" spans="1:15" s="57" customFormat="1" ht="18" customHeight="1" x14ac:dyDescent="0.2">
      <c r="C50" s="56"/>
      <c r="D50" s="55"/>
      <c r="E50" s="55"/>
      <c r="F50" s="55"/>
      <c r="G50" s="55"/>
      <c r="H50" s="102" t="str">
        <f>H17</f>
        <v>EE 260</v>
      </c>
      <c r="I50" s="102" t="str">
        <f t="shared" ref="I50:M50" si="8">I17</f>
        <v xml:space="preserve">Electronic Materials </v>
      </c>
      <c r="J50" s="102" t="str">
        <f t="shared" si="8"/>
        <v>CHEM 112 and PHYS 213</v>
      </c>
      <c r="K50" s="103">
        <f t="shared" si="8"/>
        <v>3</v>
      </c>
      <c r="L50" s="103">
        <f t="shared" si="8"/>
        <v>0</v>
      </c>
      <c r="M50" s="103">
        <f t="shared" si="8"/>
        <v>0</v>
      </c>
      <c r="N50" s="55"/>
      <c r="O50" s="56"/>
    </row>
    <row r="51" spans="1:15" s="57" customFormat="1" ht="18" customHeight="1" x14ac:dyDescent="0.2">
      <c r="A51" s="62" t="s">
        <v>9</v>
      </c>
      <c r="B51" s="62" t="s">
        <v>38</v>
      </c>
      <c r="C51" s="62"/>
      <c r="D51" s="63">
        <f>SUM(D52:D53)</f>
        <v>6</v>
      </c>
      <c r="E51" s="64"/>
      <c r="F51" s="55"/>
      <c r="G51" s="55"/>
      <c r="H51" s="102" t="str">
        <f>H22</f>
        <v>EE 310</v>
      </c>
      <c r="I51" s="102" t="str">
        <f t="shared" ref="I51:M51" si="9">I22</f>
        <v xml:space="preserve">Prob Methods in EE </v>
      </c>
      <c r="J51" s="102" t="str">
        <f t="shared" si="9"/>
        <v>EE 316</v>
      </c>
      <c r="K51" s="103">
        <f t="shared" si="9"/>
        <v>3</v>
      </c>
      <c r="L51" s="103">
        <f t="shared" si="9"/>
        <v>0</v>
      </c>
      <c r="M51" s="103">
        <f t="shared" si="9"/>
        <v>0</v>
      </c>
      <c r="N51" s="55"/>
      <c r="O51" s="56"/>
    </row>
    <row r="52" spans="1:15" s="57" customFormat="1" ht="18" customHeight="1" x14ac:dyDescent="0.2">
      <c r="A52" s="84" t="str">
        <f>H8</f>
        <v>SGR #3</v>
      </c>
      <c r="B52" s="84" t="str">
        <f t="shared" ref="B52:F52" si="10">I8</f>
        <v>Social Sciences/Diversity (SGR 3)</v>
      </c>
      <c r="C52" s="84"/>
      <c r="D52" s="99">
        <f t="shared" si="10"/>
        <v>3</v>
      </c>
      <c r="E52" s="99">
        <f t="shared" si="10"/>
        <v>0</v>
      </c>
      <c r="F52" s="99">
        <f t="shared" si="10"/>
        <v>0</v>
      </c>
      <c r="G52" s="55"/>
      <c r="H52" s="104" t="str">
        <f>A23</f>
        <v>EE 316</v>
      </c>
      <c r="I52" s="104" t="str">
        <f t="shared" ref="I52:M52" si="11">B23</f>
        <v xml:space="preserve">Signals I </v>
      </c>
      <c r="J52" s="104" t="str">
        <f t="shared" si="11"/>
        <v>EE 222 (&gt;= C)</v>
      </c>
      <c r="K52" s="105">
        <f t="shared" si="11"/>
        <v>3</v>
      </c>
      <c r="L52" s="105">
        <f t="shared" si="11"/>
        <v>0</v>
      </c>
      <c r="M52" s="105">
        <f t="shared" si="11"/>
        <v>0</v>
      </c>
      <c r="N52" s="55"/>
      <c r="O52" s="56"/>
    </row>
    <row r="53" spans="1:15" s="57" customFormat="1" ht="18" customHeight="1" x14ac:dyDescent="0.2">
      <c r="A53" s="84" t="str">
        <f>H19</f>
        <v>SGR #3</v>
      </c>
      <c r="B53" s="84" t="str">
        <f t="shared" ref="B53:F53" si="12">I19</f>
        <v>Social Sciences/Diversity (SGR 3)</v>
      </c>
      <c r="C53" s="84" t="str">
        <f t="shared" si="12"/>
        <v>recommend globalization SGR 3 or 4</v>
      </c>
      <c r="D53" s="99">
        <f t="shared" si="12"/>
        <v>3</v>
      </c>
      <c r="E53" s="99">
        <f t="shared" si="12"/>
        <v>0</v>
      </c>
      <c r="F53" s="99">
        <f t="shared" si="12"/>
        <v>0</v>
      </c>
      <c r="G53" s="55"/>
      <c r="H53" s="104" t="str">
        <f>A24</f>
        <v xml:space="preserve">EE320/L </v>
      </c>
      <c r="I53" s="104" t="str">
        <f t="shared" ref="I53:M53" si="13">B24</f>
        <v xml:space="preserve">Electronics I and Lab </v>
      </c>
      <c r="J53" s="104" t="str">
        <f t="shared" si="13"/>
        <v>EE 222 (&gt;= C)</v>
      </c>
      <c r="K53" s="105">
        <f t="shared" si="13"/>
        <v>4</v>
      </c>
      <c r="L53" s="105">
        <f t="shared" si="13"/>
        <v>0</v>
      </c>
      <c r="M53" s="105">
        <f t="shared" si="13"/>
        <v>0</v>
      </c>
      <c r="N53" s="55"/>
      <c r="O53" s="56"/>
    </row>
    <row r="54" spans="1:15" s="57" customFormat="1" ht="18" customHeight="1" x14ac:dyDescent="0.2">
      <c r="C54" s="56"/>
      <c r="D54" s="55"/>
      <c r="E54" s="55"/>
      <c r="F54" s="55"/>
      <c r="G54" s="55"/>
      <c r="H54" s="104" t="str">
        <f>H26</f>
        <v xml:space="preserve">EE 347/L </v>
      </c>
      <c r="I54" s="104" t="str">
        <f t="shared" ref="I54:M54" si="14">I26</f>
        <v xml:space="preserve">Micro System Des and Lab </v>
      </c>
      <c r="J54" s="104" t="str">
        <f t="shared" si="14"/>
        <v>EE 245/245L (&gt;=C), CSC 250</v>
      </c>
      <c r="K54" s="105">
        <f t="shared" si="14"/>
        <v>3</v>
      </c>
      <c r="L54" s="105">
        <f t="shared" si="14"/>
        <v>0</v>
      </c>
      <c r="M54" s="105">
        <f t="shared" si="14"/>
        <v>0</v>
      </c>
      <c r="N54" s="55"/>
      <c r="O54" s="56"/>
    </row>
    <row r="55" spans="1:15" s="57" customFormat="1" ht="18" customHeight="1" x14ac:dyDescent="0.2">
      <c r="A55" s="62" t="s">
        <v>10</v>
      </c>
      <c r="B55" s="62" t="s">
        <v>39</v>
      </c>
      <c r="C55" s="62"/>
      <c r="D55" s="63">
        <f>SUM(D56:D57)</f>
        <v>6</v>
      </c>
      <c r="E55" s="64"/>
      <c r="F55" s="55"/>
      <c r="G55" s="55"/>
      <c r="H55" s="104" t="str">
        <f>A25</f>
        <v>EE 360</v>
      </c>
      <c r="I55" s="104" t="str">
        <f t="shared" ref="I55:M55" si="15">B25</f>
        <v xml:space="preserve">Electronic Devices </v>
      </c>
      <c r="J55" s="104" t="str">
        <f t="shared" si="15"/>
        <v>EE 260 (CoReq EE 320)</v>
      </c>
      <c r="K55" s="105">
        <f t="shared" si="15"/>
        <v>3</v>
      </c>
      <c r="L55" s="105">
        <f t="shared" si="15"/>
        <v>0</v>
      </c>
      <c r="M55" s="105">
        <f t="shared" si="15"/>
        <v>0</v>
      </c>
      <c r="N55" s="55"/>
      <c r="O55" s="56"/>
    </row>
    <row r="56" spans="1:15" s="57" customFormat="1" ht="18" customHeight="1" x14ac:dyDescent="0.2">
      <c r="A56" s="84" t="str">
        <f>H11</f>
        <v>SGR #4</v>
      </c>
      <c r="B56" s="84" t="str">
        <f t="shared" ref="B56:F56" si="16">I11</f>
        <v>Humanities/Arts Diversity (SGR 4)</v>
      </c>
      <c r="C56" s="84"/>
      <c r="D56" s="99">
        <f t="shared" si="16"/>
        <v>3</v>
      </c>
      <c r="E56" s="99">
        <f t="shared" si="16"/>
        <v>0</v>
      </c>
      <c r="F56" s="99">
        <f t="shared" si="16"/>
        <v>0</v>
      </c>
      <c r="G56" s="55"/>
      <c r="H56" s="104" t="str">
        <f>H23</f>
        <v>EE 315</v>
      </c>
      <c r="I56" s="104" t="str">
        <f t="shared" ref="I56:M56" si="17">I23</f>
        <v xml:space="preserve">Linear Systems </v>
      </c>
      <c r="J56" s="104" t="str">
        <f t="shared" si="17"/>
        <v>EE 316</v>
      </c>
      <c r="K56" s="105">
        <f t="shared" si="17"/>
        <v>3</v>
      </c>
      <c r="L56" s="105">
        <f t="shared" si="17"/>
        <v>0</v>
      </c>
      <c r="M56" s="105">
        <f t="shared" si="17"/>
        <v>0</v>
      </c>
      <c r="N56" s="55"/>
      <c r="O56" s="56"/>
    </row>
    <row r="57" spans="1:15" s="57" customFormat="1" ht="18" customHeight="1" x14ac:dyDescent="0.2">
      <c r="A57" s="84" t="str">
        <f>H34</f>
        <v>SGR #4</v>
      </c>
      <c r="B57" s="84" t="str">
        <f t="shared" ref="B57:F57" si="18">I34</f>
        <v>Humanities/Arts Diversity (SGR 4)</v>
      </c>
      <c r="C57" s="84" t="str">
        <f t="shared" si="18"/>
        <v>recommend globalization SGR 3 or 4</v>
      </c>
      <c r="D57" s="99">
        <f t="shared" si="18"/>
        <v>3</v>
      </c>
      <c r="E57" s="99">
        <f t="shared" si="18"/>
        <v>0</v>
      </c>
      <c r="F57" s="99">
        <f t="shared" si="18"/>
        <v>0</v>
      </c>
      <c r="G57" s="55"/>
      <c r="H57" s="104" t="str">
        <f>H24</f>
        <v>EE 317</v>
      </c>
      <c r="I57" s="104" t="str">
        <f t="shared" ref="I57:M57" si="19">I24</f>
        <v xml:space="preserve">Signals II </v>
      </c>
      <c r="J57" s="104" t="str">
        <f t="shared" si="19"/>
        <v>EE 316</v>
      </c>
      <c r="K57" s="105">
        <f t="shared" si="19"/>
        <v>3</v>
      </c>
      <c r="L57" s="105">
        <f t="shared" si="19"/>
        <v>0</v>
      </c>
      <c r="M57" s="105">
        <f t="shared" si="19"/>
        <v>0</v>
      </c>
      <c r="N57" s="55"/>
      <c r="O57" s="56"/>
    </row>
    <row r="58" spans="1:15" s="57" customFormat="1" ht="18" customHeight="1" x14ac:dyDescent="0.2">
      <c r="C58" s="92"/>
      <c r="D58" s="55"/>
      <c r="E58" s="55"/>
      <c r="F58" s="55"/>
      <c r="G58" s="55"/>
      <c r="H58" s="102" t="str">
        <f>H25</f>
        <v xml:space="preserve">EE 321/L </v>
      </c>
      <c r="I58" s="102" t="str">
        <f t="shared" ref="I58:M58" si="20">I25</f>
        <v xml:space="preserve">Electronics II and Lab </v>
      </c>
      <c r="J58" s="102" t="str">
        <f t="shared" si="20"/>
        <v>EE 320</v>
      </c>
      <c r="K58" s="103">
        <f t="shared" si="20"/>
        <v>4</v>
      </c>
      <c r="L58" s="103">
        <f t="shared" si="20"/>
        <v>0</v>
      </c>
      <c r="M58" s="103">
        <f t="shared" si="20"/>
        <v>0</v>
      </c>
      <c r="N58" s="55"/>
      <c r="O58" s="56"/>
    </row>
    <row r="59" spans="1:15" s="57" customFormat="1" ht="18" customHeight="1" x14ac:dyDescent="0.2">
      <c r="A59" s="62" t="s">
        <v>11</v>
      </c>
      <c r="B59" s="62" t="s">
        <v>40</v>
      </c>
      <c r="C59" s="93"/>
      <c r="D59" s="63">
        <f>D60</f>
        <v>4</v>
      </c>
      <c r="E59" s="64"/>
      <c r="F59" s="55"/>
      <c r="G59" s="55"/>
      <c r="H59" s="102" t="str">
        <f>A26</f>
        <v>EE 385</v>
      </c>
      <c r="I59" s="102" t="str">
        <f t="shared" ref="I59:M59" si="21">B26</f>
        <v xml:space="preserve">Electromagnetics </v>
      </c>
      <c r="J59" s="102" t="str">
        <f t="shared" si="21"/>
        <v>Math 225</v>
      </c>
      <c r="K59" s="103">
        <f t="shared" si="21"/>
        <v>4</v>
      </c>
      <c r="L59" s="103">
        <f t="shared" si="21"/>
        <v>0</v>
      </c>
      <c r="M59" s="103">
        <f t="shared" si="21"/>
        <v>0</v>
      </c>
      <c r="N59" s="55"/>
      <c r="O59" s="56"/>
    </row>
    <row r="60" spans="1:15" s="57" customFormat="1" ht="18" customHeight="1" x14ac:dyDescent="0.2">
      <c r="A60" s="84" t="str">
        <f>A10</f>
        <v>MATH 123</v>
      </c>
      <c r="B60" s="84" t="str">
        <f t="shared" ref="B60:F60" si="22">B10</f>
        <v xml:space="preserve">Calculus I (SGR 5) </v>
      </c>
      <c r="C60" s="84" t="str">
        <f t="shared" si="22"/>
        <v xml:space="preserve">Placement </v>
      </c>
      <c r="D60" s="99">
        <f t="shared" si="22"/>
        <v>4</v>
      </c>
      <c r="E60" s="99">
        <f t="shared" si="22"/>
        <v>0</v>
      </c>
      <c r="F60" s="99">
        <f t="shared" si="22"/>
        <v>0</v>
      </c>
      <c r="G60" s="55"/>
      <c r="H60" s="144" t="str">
        <f>A30</f>
        <v>EE 422</v>
      </c>
      <c r="I60" s="144" t="str">
        <f t="shared" ref="I60:M60" si="23">B30</f>
        <v xml:space="preserve">Eng Econ and Management </v>
      </c>
      <c r="J60" s="144"/>
      <c r="K60" s="145">
        <f t="shared" si="23"/>
        <v>2</v>
      </c>
      <c r="L60" s="145">
        <f t="shared" si="23"/>
        <v>0</v>
      </c>
      <c r="M60" s="145">
        <f t="shared" si="23"/>
        <v>0</v>
      </c>
      <c r="N60" s="55"/>
      <c r="O60" s="56"/>
    </row>
    <row r="61" spans="1:15" s="57" customFormat="1" ht="18" customHeight="1" x14ac:dyDescent="0.2">
      <c r="C61" s="92"/>
      <c r="D61" s="55"/>
      <c r="E61" s="55"/>
      <c r="F61" s="55"/>
      <c r="G61" s="55"/>
      <c r="H61" s="104" t="str">
        <f>A31</f>
        <v>EE 464</v>
      </c>
      <c r="I61" s="104" t="str">
        <f t="shared" ref="I61:M61" si="24">B31</f>
        <v xml:space="preserve">Senior Design I </v>
      </c>
      <c r="J61" s="104" t="str">
        <f t="shared" si="24"/>
        <v>ENGL 277, All EE 3xx, except EE 310/85</v>
      </c>
      <c r="K61" s="105">
        <f t="shared" si="24"/>
        <v>2</v>
      </c>
      <c r="L61" s="105">
        <f t="shared" si="24"/>
        <v>0</v>
      </c>
      <c r="M61" s="105">
        <f t="shared" si="24"/>
        <v>0</v>
      </c>
      <c r="N61" s="55"/>
      <c r="O61" s="56"/>
    </row>
    <row r="62" spans="1:15" s="57" customFormat="1" ht="18" customHeight="1" x14ac:dyDescent="0.2">
      <c r="A62" s="62" t="s">
        <v>12</v>
      </c>
      <c r="B62" s="62" t="s">
        <v>42</v>
      </c>
      <c r="C62" s="93"/>
      <c r="D62" s="63">
        <f>SUM(D63:D66)</f>
        <v>8</v>
      </c>
      <c r="E62" s="64"/>
      <c r="F62" s="55"/>
      <c r="G62" s="55"/>
      <c r="H62" s="102" t="str">
        <f>H30</f>
        <v>EE 465</v>
      </c>
      <c r="I62" s="102" t="str">
        <f t="shared" ref="I62:M62" si="25">I30</f>
        <v xml:space="preserve">Senior Design II </v>
      </c>
      <c r="J62" s="102" t="str">
        <f t="shared" si="25"/>
        <v>EE 464, MEETS AW</v>
      </c>
      <c r="K62" s="103">
        <f t="shared" si="25"/>
        <v>2</v>
      </c>
      <c r="L62" s="103">
        <f t="shared" si="25"/>
        <v>0</v>
      </c>
      <c r="M62" s="103">
        <f t="shared" si="25"/>
        <v>0</v>
      </c>
      <c r="N62" s="55"/>
      <c r="O62" s="56"/>
    </row>
    <row r="63" spans="1:15" s="57" customFormat="1" ht="18" customHeight="1" x14ac:dyDescent="0.2">
      <c r="A63" s="84" t="str">
        <f>A7</f>
        <v xml:space="preserve">CHEM 112/L </v>
      </c>
      <c r="B63" s="84" t="str">
        <f t="shared" ref="B63:F63" si="26">B7</f>
        <v>General Chemistry I and Lab (SGR 6)</v>
      </c>
      <c r="C63" s="84" t="str">
        <f t="shared" si="26"/>
        <v>MATH 102 or higher</v>
      </c>
      <c r="D63" s="99">
        <f t="shared" si="26"/>
        <v>4</v>
      </c>
      <c r="E63" s="99">
        <f t="shared" si="26"/>
        <v>0</v>
      </c>
      <c r="F63" s="99">
        <f t="shared" si="26"/>
        <v>0</v>
      </c>
      <c r="G63" s="55"/>
      <c r="H63" s="102" t="str">
        <f>A34</f>
        <v>EE  ELEC</v>
      </c>
      <c r="I63" s="102" t="str">
        <f t="shared" ref="I63:M63" si="27">B34</f>
        <v>EE ELECTIVE 400 level</v>
      </c>
      <c r="J63" s="102" t="str">
        <f t="shared" si="27"/>
        <v>SEE EE ELECTIVE LIST</v>
      </c>
      <c r="K63" s="103">
        <f t="shared" si="27"/>
        <v>4</v>
      </c>
      <c r="L63" s="103">
        <f t="shared" si="27"/>
        <v>0</v>
      </c>
      <c r="M63" s="103">
        <f t="shared" si="27"/>
        <v>0</v>
      </c>
      <c r="N63" s="77"/>
      <c r="O63" s="56"/>
    </row>
    <row r="64" spans="1:15" s="57" customFormat="1" ht="18" customHeight="1" x14ac:dyDescent="0.2">
      <c r="A64" s="84"/>
      <c r="B64" s="84"/>
      <c r="C64" s="84"/>
      <c r="D64" s="99"/>
      <c r="E64" s="99"/>
      <c r="F64" s="99"/>
      <c r="G64" s="55"/>
      <c r="H64" s="102" t="str">
        <f>A35</f>
        <v>EE  ELEC</v>
      </c>
      <c r="I64" s="102" t="str">
        <f t="shared" ref="I64:M64" si="28">B35</f>
        <v>EE ELECTIVE 400 level</v>
      </c>
      <c r="J64" s="102" t="str">
        <f t="shared" si="28"/>
        <v>SEE EE ELECTIVE LIST</v>
      </c>
      <c r="K64" s="103">
        <f t="shared" si="28"/>
        <v>4</v>
      </c>
      <c r="L64" s="103">
        <f t="shared" si="28"/>
        <v>0</v>
      </c>
      <c r="M64" s="103">
        <f t="shared" si="28"/>
        <v>0</v>
      </c>
      <c r="N64" s="55"/>
      <c r="O64" s="56"/>
    </row>
    <row r="65" spans="1:21" s="57" customFormat="1" ht="18" customHeight="1" x14ac:dyDescent="0.2">
      <c r="A65" s="100" t="str">
        <f>H10</f>
        <v xml:space="preserve">PHYS 211/L </v>
      </c>
      <c r="B65" s="100" t="str">
        <f t="shared" ref="B65:F65" si="29">I10</f>
        <v>University Physics I and Lab (SGR 6)</v>
      </c>
      <c r="C65" s="100" t="str">
        <f t="shared" si="29"/>
        <v>Math 123 (&gt;= C)</v>
      </c>
      <c r="D65" s="101">
        <f t="shared" si="29"/>
        <v>4</v>
      </c>
      <c r="E65" s="101">
        <f t="shared" si="29"/>
        <v>0</v>
      </c>
      <c r="F65" s="101">
        <f t="shared" si="29"/>
        <v>0</v>
      </c>
      <c r="G65" s="55"/>
      <c r="H65" s="102" t="str">
        <f>H32</f>
        <v>EE  ELEC</v>
      </c>
      <c r="I65" s="102" t="str">
        <f t="shared" ref="I65:M65" si="30">I32</f>
        <v>EE ELECTIVE 400 level</v>
      </c>
      <c r="J65" s="102" t="str">
        <f t="shared" si="30"/>
        <v>SEE EE ELECTIVE LIST</v>
      </c>
      <c r="K65" s="103">
        <f t="shared" si="30"/>
        <v>2</v>
      </c>
      <c r="L65" s="103">
        <f t="shared" si="30"/>
        <v>0</v>
      </c>
      <c r="M65" s="103">
        <f t="shared" si="30"/>
        <v>0</v>
      </c>
      <c r="N65" s="55"/>
      <c r="O65" s="56"/>
      <c r="S65" s="62"/>
      <c r="T65" s="62"/>
      <c r="U65" s="59"/>
    </row>
    <row r="66" spans="1:21" s="57" customFormat="1" ht="18" customHeight="1" x14ac:dyDescent="0.2">
      <c r="A66" s="100"/>
      <c r="B66" s="100"/>
      <c r="C66" s="100"/>
      <c r="D66" s="100"/>
      <c r="E66" s="100"/>
      <c r="F66" s="100"/>
      <c r="G66" s="55"/>
      <c r="H66" s="102" t="str">
        <f>H33</f>
        <v>EE  ELEC</v>
      </c>
      <c r="I66" s="102" t="str">
        <f t="shared" ref="I66:M66" si="31">I33</f>
        <v>EE ELECTIVE 400 level</v>
      </c>
      <c r="J66" s="102" t="str">
        <f t="shared" si="31"/>
        <v>SEE EE ELECTIVE LIST</v>
      </c>
      <c r="K66" s="103">
        <f t="shared" si="31"/>
        <v>2</v>
      </c>
      <c r="L66" s="103">
        <f t="shared" si="31"/>
        <v>0</v>
      </c>
      <c r="M66" s="103">
        <f t="shared" si="31"/>
        <v>0</v>
      </c>
      <c r="N66" s="55"/>
      <c r="O66" s="56"/>
    </row>
    <row r="67" spans="1:21" s="57" customFormat="1" ht="18" customHeight="1" x14ac:dyDescent="0.2">
      <c r="A67" s="58"/>
      <c r="B67" s="59"/>
      <c r="C67" s="93"/>
      <c r="D67" s="60"/>
      <c r="E67" s="60"/>
      <c r="F67" s="61"/>
      <c r="G67" s="55"/>
      <c r="H67" s="102"/>
      <c r="I67" s="102"/>
      <c r="J67" s="98"/>
      <c r="K67" s="103"/>
      <c r="L67" s="103"/>
      <c r="M67" s="103"/>
      <c r="N67" s="55"/>
      <c r="O67" s="56"/>
    </row>
    <row r="68" spans="1:21" s="57" customFormat="1" ht="18" customHeight="1" x14ac:dyDescent="0.2">
      <c r="C68" s="93"/>
      <c r="D68" s="91"/>
      <c r="E68" s="91"/>
      <c r="F68" s="91"/>
      <c r="G68" s="55"/>
      <c r="H68" s="102"/>
      <c r="I68" s="102"/>
      <c r="J68" s="98"/>
      <c r="K68" s="103"/>
      <c r="L68" s="103"/>
      <c r="M68" s="103"/>
      <c r="N68" s="55"/>
      <c r="O68" s="56"/>
    </row>
    <row r="69" spans="1:21" s="57" customFormat="1" ht="18" customHeight="1" x14ac:dyDescent="0.2">
      <c r="A69" s="58" t="s">
        <v>43</v>
      </c>
      <c r="B69" s="59"/>
      <c r="C69" s="58"/>
      <c r="D69" s="60"/>
      <c r="E69" s="60"/>
      <c r="F69" s="61"/>
      <c r="G69" s="55"/>
      <c r="H69" s="82"/>
      <c r="I69" s="82"/>
      <c r="J69" s="108"/>
      <c r="K69" s="109"/>
      <c r="L69" s="109"/>
      <c r="M69" s="109"/>
      <c r="N69" s="55"/>
      <c r="O69" s="56"/>
    </row>
    <row r="70" spans="1:21" s="57" customFormat="1" ht="18" customHeight="1" x14ac:dyDescent="0.2">
      <c r="C70" s="93"/>
      <c r="D70" s="91"/>
      <c r="E70" s="91"/>
      <c r="F70" s="91"/>
      <c r="G70" s="55"/>
      <c r="H70" s="85" t="s">
        <v>185</v>
      </c>
      <c r="I70" s="85"/>
      <c r="J70" s="86"/>
      <c r="K70" s="87">
        <f>SUM(K71:K78)</f>
        <v>27</v>
      </c>
      <c r="L70" s="88"/>
      <c r="M70" s="74"/>
      <c r="N70" s="55"/>
      <c r="O70" s="56"/>
    </row>
    <row r="71" spans="1:21" s="57" customFormat="1" ht="18" customHeight="1" x14ac:dyDescent="0.2">
      <c r="A71" s="59" t="s">
        <v>6</v>
      </c>
      <c r="B71" s="59" t="s">
        <v>13</v>
      </c>
      <c r="C71" s="124"/>
      <c r="D71" s="68">
        <f>D72</f>
        <v>2</v>
      </c>
      <c r="E71" s="69"/>
      <c r="F71" s="66"/>
      <c r="G71" s="55"/>
      <c r="H71" s="106" t="str">
        <f>H9</f>
        <v>MATH 125</v>
      </c>
      <c r="I71" s="106" t="str">
        <f t="shared" ref="I71:M71" si="32">I9</f>
        <v xml:space="preserve">Calculus II </v>
      </c>
      <c r="J71" s="106" t="str">
        <f t="shared" si="32"/>
        <v>Math 123 (&gt;= C)</v>
      </c>
      <c r="K71" s="107">
        <f t="shared" si="32"/>
        <v>4</v>
      </c>
      <c r="L71" s="107">
        <f t="shared" si="32"/>
        <v>0</v>
      </c>
      <c r="M71" s="107">
        <f t="shared" si="32"/>
        <v>0</v>
      </c>
      <c r="N71" s="55"/>
      <c r="O71" s="56"/>
    </row>
    <row r="72" spans="1:21" s="57" customFormat="1" ht="18" customHeight="1" x14ac:dyDescent="0.2">
      <c r="A72" s="73" t="str">
        <f>A6</f>
        <v>GE 109</v>
      </c>
      <c r="B72" s="73" t="str">
        <f t="shared" ref="B72:F72" si="33">B6</f>
        <v>First Year Seminar (IGR 1)</v>
      </c>
      <c r="C72" s="73"/>
      <c r="D72" s="75">
        <f t="shared" si="33"/>
        <v>2</v>
      </c>
      <c r="E72" s="75">
        <f t="shared" si="33"/>
        <v>0</v>
      </c>
      <c r="F72" s="75">
        <f t="shared" si="33"/>
        <v>0</v>
      </c>
      <c r="G72" s="55"/>
      <c r="H72" s="106" t="str">
        <f>A15</f>
        <v>MATH 225</v>
      </c>
      <c r="I72" s="106" t="str">
        <f t="shared" ref="I72:M72" si="34">B15</f>
        <v xml:space="preserve">Calculus III </v>
      </c>
      <c r="J72" s="106" t="str">
        <f t="shared" si="34"/>
        <v>Math 125 (&gt;= C)</v>
      </c>
      <c r="K72" s="107">
        <f t="shared" si="34"/>
        <v>4</v>
      </c>
      <c r="L72" s="107">
        <f t="shared" si="34"/>
        <v>0</v>
      </c>
      <c r="M72" s="107">
        <f t="shared" si="34"/>
        <v>0</v>
      </c>
      <c r="N72" s="55"/>
      <c r="O72" s="56"/>
    </row>
    <row r="73" spans="1:21" s="57" customFormat="1" ht="18" customHeight="1" x14ac:dyDescent="0.2">
      <c r="A73" s="65"/>
      <c r="B73" s="65"/>
      <c r="C73" s="95"/>
      <c r="D73" s="66"/>
      <c r="E73" s="66"/>
      <c r="F73" s="66"/>
      <c r="G73" s="55"/>
      <c r="H73" s="106" t="str">
        <f>H18</f>
        <v>MATH 331</v>
      </c>
      <c r="I73" s="106" t="str">
        <f t="shared" ref="I73:M73" si="35">I18</f>
        <v xml:space="preserve">Advanced Engineering Math </v>
      </c>
      <c r="J73" s="106" t="str">
        <f t="shared" si="35"/>
        <v>MATH 321</v>
      </c>
      <c r="K73" s="107">
        <f t="shared" si="35"/>
        <v>3</v>
      </c>
      <c r="L73" s="107">
        <f t="shared" si="35"/>
        <v>0</v>
      </c>
      <c r="M73" s="107">
        <f t="shared" si="35"/>
        <v>0</v>
      </c>
      <c r="N73" s="55"/>
      <c r="O73" s="56"/>
    </row>
    <row r="74" spans="1:21" s="57" customFormat="1" ht="18" customHeight="1" x14ac:dyDescent="0.2">
      <c r="A74" s="59" t="s">
        <v>7</v>
      </c>
      <c r="B74" s="59" t="s">
        <v>14</v>
      </c>
      <c r="C74" s="94"/>
      <c r="D74" s="68">
        <f>D75</f>
        <v>3</v>
      </c>
      <c r="E74" s="69"/>
      <c r="F74" s="66"/>
      <c r="G74" s="55"/>
      <c r="H74" s="106" t="str">
        <f>A16</f>
        <v>MATH 321</v>
      </c>
      <c r="I74" s="106" t="str">
        <f t="shared" ref="I74:M74" si="36">B16</f>
        <v xml:space="preserve">Differential Equations </v>
      </c>
      <c r="J74" s="106" t="str">
        <f t="shared" si="36"/>
        <v>MATH 125 (&gt;= C)</v>
      </c>
      <c r="K74" s="107">
        <f t="shared" si="36"/>
        <v>3</v>
      </c>
      <c r="L74" s="107">
        <f t="shared" si="36"/>
        <v>0</v>
      </c>
      <c r="M74" s="107">
        <f t="shared" si="36"/>
        <v>0</v>
      </c>
      <c r="N74" s="55"/>
      <c r="O74" s="56"/>
    </row>
    <row r="75" spans="1:21" s="57" customFormat="1" ht="18" customHeight="1" x14ac:dyDescent="0.2">
      <c r="A75" s="73" t="str">
        <f>H35</f>
        <v>IGR #2</v>
      </c>
      <c r="B75" s="73" t="str">
        <f t="shared" ref="B75:F75" si="37">I35</f>
        <v>Cultural Aware/Social &amp; Env Resp (IGR 2)</v>
      </c>
      <c r="C75" s="73" t="str">
        <f t="shared" si="37"/>
        <v>globalization if not met by SGR 3 or 4</v>
      </c>
      <c r="D75" s="75">
        <f t="shared" si="37"/>
        <v>3</v>
      </c>
      <c r="E75" s="75">
        <f t="shared" si="37"/>
        <v>0</v>
      </c>
      <c r="F75" s="75">
        <f t="shared" si="37"/>
        <v>0</v>
      </c>
      <c r="G75" s="55"/>
      <c r="H75" s="82" t="str">
        <f>A17</f>
        <v xml:space="preserve">PHYS 213/L </v>
      </c>
      <c r="I75" s="82" t="str">
        <f t="shared" ref="I75:M75" si="38">B17</f>
        <v xml:space="preserve">University Physics II </v>
      </c>
      <c r="J75" s="82" t="str">
        <f t="shared" si="38"/>
        <v>PHYS 211</v>
      </c>
      <c r="K75" s="109">
        <f t="shared" si="38"/>
        <v>4</v>
      </c>
      <c r="L75" s="109">
        <f t="shared" si="38"/>
        <v>0</v>
      </c>
      <c r="M75" s="109">
        <f t="shared" si="38"/>
        <v>0</v>
      </c>
      <c r="N75" s="55"/>
      <c r="O75" s="56"/>
    </row>
    <row r="76" spans="1:21" s="57" customFormat="1" ht="18" customHeight="1" x14ac:dyDescent="0.2">
      <c r="A76" s="65"/>
      <c r="B76" s="65"/>
      <c r="C76" s="95"/>
      <c r="D76" s="66"/>
      <c r="E76" s="66"/>
      <c r="F76" s="66"/>
      <c r="G76" s="55"/>
      <c r="H76" s="82" t="str">
        <f>A32</f>
        <v>ME 314</v>
      </c>
      <c r="I76" s="82" t="str">
        <f t="shared" ref="I76:M76" si="39">B32</f>
        <v xml:space="preserve">Thermodynamics </v>
      </c>
      <c r="J76" s="82" t="str">
        <f t="shared" si="39"/>
        <v>MATH 125, PHYS 211</v>
      </c>
      <c r="K76" s="109">
        <f t="shared" si="39"/>
        <v>3</v>
      </c>
      <c r="L76" s="109">
        <f t="shared" si="39"/>
        <v>0</v>
      </c>
      <c r="M76" s="109">
        <f t="shared" si="39"/>
        <v>0</v>
      </c>
      <c r="N76" s="55"/>
      <c r="O76" s="56"/>
    </row>
    <row r="77" spans="1:21" ht="18" customHeight="1" x14ac:dyDescent="0.2">
      <c r="A77" s="59" t="s">
        <v>15</v>
      </c>
      <c r="B77" s="59"/>
      <c r="C77" s="94"/>
      <c r="D77" s="68">
        <v>3</v>
      </c>
      <c r="E77" s="69"/>
      <c r="F77" s="66"/>
      <c r="H77" s="82" t="str">
        <f>A9</f>
        <v xml:space="preserve">CSC 150 </v>
      </c>
      <c r="I77" s="82" t="str">
        <f>B9</f>
        <v>Intro to Computer Science I</v>
      </c>
      <c r="J77" s="82"/>
      <c r="K77" s="109">
        <f>D9</f>
        <v>3</v>
      </c>
      <c r="L77" s="109">
        <f>E9</f>
        <v>0</v>
      </c>
      <c r="M77" s="109">
        <f>F9</f>
        <v>0</v>
      </c>
    </row>
    <row r="78" spans="1:21" ht="18" customHeight="1" x14ac:dyDescent="0.2">
      <c r="A78" s="146"/>
      <c r="B78" s="146"/>
      <c r="C78" s="146" t="s">
        <v>183</v>
      </c>
      <c r="D78" s="146"/>
      <c r="E78" s="146"/>
      <c r="F78" s="146"/>
      <c r="H78" s="82" t="str">
        <f>A22</f>
        <v>CSC 317</v>
      </c>
      <c r="I78" s="82" t="str">
        <f t="shared" ref="I78:M78" si="40">B22</f>
        <v xml:space="preserve">Computer Organization </v>
      </c>
      <c r="J78" s="82" t="str">
        <f t="shared" si="40"/>
        <v>EE 245/245L (&gt;=C)</v>
      </c>
      <c r="K78" s="109">
        <f t="shared" si="40"/>
        <v>3</v>
      </c>
      <c r="L78" s="109">
        <f t="shared" si="40"/>
        <v>0</v>
      </c>
      <c r="M78" s="109">
        <f t="shared" si="40"/>
        <v>0</v>
      </c>
    </row>
    <row r="79" spans="1:21" ht="18" customHeight="1" x14ac:dyDescent="0.2">
      <c r="A79" s="65"/>
      <c r="B79" s="65"/>
      <c r="C79" s="95"/>
      <c r="D79" s="66"/>
      <c r="E79" s="66"/>
      <c r="F79" s="66"/>
      <c r="H79" s="85"/>
      <c r="I79" s="85"/>
      <c r="J79" s="86"/>
      <c r="K79" s="87"/>
      <c r="L79" s="88"/>
      <c r="M79" s="74"/>
    </row>
    <row r="80" spans="1:21" ht="18" customHeight="1" x14ac:dyDescent="0.2">
      <c r="A80" s="59" t="s">
        <v>16</v>
      </c>
      <c r="B80" s="59"/>
      <c r="C80" s="94"/>
      <c r="D80" s="68">
        <f>D81</f>
        <v>2</v>
      </c>
      <c r="E80" s="69"/>
      <c r="F80" s="66"/>
      <c r="H80" s="106"/>
      <c r="I80" s="143"/>
      <c r="J80" s="1" t="s">
        <v>44</v>
      </c>
      <c r="K80" s="1">
        <f>D44+D48+D51+D55+D59+D62+D71+D74+K44+K70</f>
        <v>130</v>
      </c>
      <c r="L80" s="107"/>
      <c r="M80" s="107"/>
    </row>
    <row r="81" spans="1:15" ht="18" customHeight="1" x14ac:dyDescent="0.2">
      <c r="A81" s="89" t="str">
        <f>H30</f>
        <v>EE 465</v>
      </c>
      <c r="B81" s="89" t="str">
        <f t="shared" ref="B81:F81" si="41">I30</f>
        <v xml:space="preserve">Senior Design II </v>
      </c>
      <c r="C81" s="97" t="str">
        <f t="shared" si="41"/>
        <v>EE 464, MEETS AW</v>
      </c>
      <c r="D81" s="90">
        <f t="shared" si="41"/>
        <v>2</v>
      </c>
      <c r="E81" s="90">
        <f t="shared" si="41"/>
        <v>0</v>
      </c>
      <c r="F81" s="90">
        <f t="shared" si="41"/>
        <v>0</v>
      </c>
      <c r="H81" s="106"/>
      <c r="I81" s="143"/>
      <c r="J81" s="96"/>
      <c r="K81" s="107"/>
      <c r="L81" s="107"/>
      <c r="M81" s="107"/>
    </row>
    <row r="82" spans="1:15" ht="18" customHeight="1" x14ac:dyDescent="0.2">
      <c r="B82" s="1"/>
      <c r="C82" s="1"/>
      <c r="F82" s="3"/>
      <c r="H82" s="106"/>
      <c r="I82" s="143"/>
      <c r="J82" s="96"/>
      <c r="K82" s="107"/>
      <c r="L82" s="107"/>
      <c r="M82" s="107"/>
    </row>
    <row r="83" spans="1:15" ht="18" customHeight="1" x14ac:dyDescent="0.2">
      <c r="B83" s="1"/>
      <c r="C83" s="1"/>
      <c r="F83" s="3"/>
      <c r="G83" s="3"/>
      <c r="H83" s="106"/>
      <c r="I83" s="143"/>
      <c r="J83" s="96"/>
      <c r="K83" s="107"/>
      <c r="L83" s="107"/>
      <c r="M83" s="107"/>
      <c r="N83" s="3"/>
      <c r="O83" s="3"/>
    </row>
    <row r="84" spans="1:15" ht="18" customHeight="1" x14ac:dyDescent="0.2">
      <c r="B84" s="1"/>
      <c r="C84" s="1"/>
      <c r="F84" s="3"/>
      <c r="G84" s="3"/>
      <c r="H84" s="82"/>
      <c r="I84" s="15"/>
      <c r="J84" s="108"/>
      <c r="K84" s="109"/>
      <c r="L84" s="109"/>
      <c r="M84" s="109"/>
      <c r="N84" s="3"/>
      <c r="O84" s="3"/>
    </row>
    <row r="85" spans="1:15" ht="18" customHeight="1" x14ac:dyDescent="0.2">
      <c r="B85" s="1"/>
      <c r="C85" s="1"/>
      <c r="F85" s="3"/>
      <c r="G85" s="3"/>
      <c r="H85" s="15"/>
      <c r="I85" s="15"/>
      <c r="J85" s="71"/>
      <c r="K85" s="72"/>
      <c r="L85" s="72"/>
      <c r="M85" s="72"/>
      <c r="N85" s="3"/>
      <c r="O85" s="3"/>
    </row>
    <row r="86" spans="1:15" ht="18" customHeight="1" x14ac:dyDescent="0.2">
      <c r="G86" s="3"/>
      <c r="H86" s="15"/>
      <c r="I86" s="15"/>
      <c r="J86" s="71"/>
      <c r="K86" s="72"/>
      <c r="L86" s="72"/>
      <c r="M86" s="72"/>
      <c r="N86" s="3"/>
      <c r="O86" s="3"/>
    </row>
    <row r="87" spans="1:15" ht="18" customHeight="1" x14ac:dyDescent="0.2">
      <c r="H87" s="15"/>
      <c r="I87" s="15"/>
      <c r="J87" s="71"/>
      <c r="K87" s="72"/>
      <c r="L87" s="72"/>
      <c r="M87" s="72"/>
    </row>
    <row r="88" spans="1:15" ht="18" customHeight="1" x14ac:dyDescent="0.2">
      <c r="J88" s="1"/>
    </row>
    <row r="89" spans="1:15" ht="18" customHeight="1" x14ac:dyDescent="0.2">
      <c r="I89" s="1"/>
      <c r="J89" s="1"/>
      <c r="M89" s="2"/>
    </row>
    <row r="90" spans="1:15" ht="18" customHeight="1" x14ac:dyDescent="0.2">
      <c r="I90" s="1"/>
      <c r="J90" s="1"/>
      <c r="M90" s="2"/>
    </row>
    <row r="91" spans="1:15" ht="18" customHeight="1" x14ac:dyDescent="0.2">
      <c r="I91" s="1"/>
      <c r="J91" s="1"/>
      <c r="M91" s="2"/>
    </row>
  </sheetData>
  <mergeCells count="7">
    <mergeCell ref="A42:M42"/>
    <mergeCell ref="A1:M1"/>
    <mergeCell ref="K3:M3"/>
    <mergeCell ref="A41:M41"/>
    <mergeCell ref="D2:G2"/>
    <mergeCell ref="K2:M2"/>
    <mergeCell ref="D3:G3"/>
  </mergeCells>
  <conditionalFormatting sqref="M9:M10 F16 F19 M17:M19 F8 F37 M30:M37 F24:F26 M23:M26">
    <cfRule type="cellIs" dxfId="3" priority="4" operator="between">
      <formula>"F"</formula>
      <formula>"F"</formula>
    </cfRule>
  </conditionalFormatting>
  <conditionalFormatting sqref="F17 F23 F7 M21:M22 M6:M7 F9:F11 F27 M15:M16">
    <cfRule type="cellIs" dxfId="2" priority="3" operator="between">
      <formula>"D"</formula>
      <formula>"F"</formula>
    </cfRule>
  </conditionalFormatting>
  <conditionalFormatting sqref="F30">
    <cfRule type="cellIs" dxfId="1" priority="1" operator="between">
      <formula>"D"</formula>
      <formula>"F"</formula>
    </cfRule>
  </conditionalFormatting>
  <conditionalFormatting sqref="F31:F36">
    <cfRule type="cellIs" dxfId="0" priority="2" operator="between">
      <formula>"F"</formula>
      <formula>"F"</formula>
    </cfRule>
  </conditionalFormatting>
  <hyperlinks>
    <hyperlink ref="B6" r:id="rId1" location="IGR_Goal__1"/>
    <hyperlink ref="B8" r:id="rId2" location="IGR_Goal__2" display="Fundamentals of Speech (SGR 2)"/>
    <hyperlink ref="I6" r:id="rId3" location="Syst_Goal_1" display="Composition I (SGR 1)"/>
    <hyperlink ref="B18" r:id="rId4" location="Syst_Goal_4" display="Humanities/Arts Diversity (SGR 4)"/>
    <hyperlink ref="I11" r:id="rId5" location="Syst_Goal_4"/>
    <hyperlink ref="A6:B6" r:id="rId6" location="IGR_Goal__1" display="XX 109"/>
    <hyperlink ref="A8:B8" r:id="rId7" location="Syst_Goal_2" display="SPCM 101"/>
    <hyperlink ref="A10:B10" r:id="rId8" location="Syst_Goal_5" display="SGR #5"/>
    <hyperlink ref="H8:I8" r:id="rId9" location="Syst_Goal_3" display="SGR #3"/>
    <hyperlink ref="H11:I11" r:id="rId10" location="Syst_Goal_4" display="SGR #4"/>
    <hyperlink ref="A18:B18" r:id="rId11" location="Syst_Goal_4" display="SGR #4"/>
    <hyperlink ref="A80:B80" r:id="rId12" location="Advanced_Writing_Requirement" display="Advanced Writing Requirement"/>
    <hyperlink ref="A77:B77" r:id="rId13" location="Globalization_Requirement" display="Globalization Requirement"/>
    <hyperlink ref="A74:B74" r:id="rId14" location="IGR_Goal__2" display="IGR Goal 2"/>
    <hyperlink ref="A71:B71" r:id="rId15" location="IGR_Goal__1" display="IGR Goal 1"/>
    <hyperlink ref="A69:B69" r:id="rId16" location="SDSU_s_Institutional_Graduation_Requirements__IGRs_" display="Institutional Graduation Requirements (IGRs) (5 credits)"/>
    <hyperlink ref="A43:C43" r:id="rId17" location="I_Syst_Gene" display="System Gen Ed Requirements  (SGR) (30 credits, Complete First 2 Years)"/>
    <hyperlink ref="H6:I6" r:id="rId18" location="Syst_Goal_1" display="ENGL 101"/>
    <hyperlink ref="A17:B17" r:id="rId19" location="Syst_Goal_1" display="ENGL 201"/>
    <hyperlink ref="A44:B44" r:id="rId20" location="Syst_Goal_1" display="SGR Goal 1"/>
    <hyperlink ref="A48:B48" r:id="rId21" location="Syst_Goal_2" display="SGR Goal 2"/>
    <hyperlink ref="A51:C51" r:id="rId22" location="Syst_Goal_3" display="SGR Goal 3"/>
    <hyperlink ref="A55:C55" r:id="rId23" location="Syst_Goal_4" display="SGR Goal 4"/>
    <hyperlink ref="A59:B59" r:id="rId24" location="Syst_Goal_5" display="SGR Goal 5"/>
    <hyperlink ref="A62:B62" r:id="rId25" location="Syst_Goal_6" display="SGR Goal 6"/>
    <hyperlink ref="I19" r:id="rId26" location="Syst_Goal_3" display="SGR #3"/>
  </hyperlinks>
  <printOptions horizontalCentered="1" verticalCentered="1"/>
  <pageMargins left="0.25" right="0.25" top="0.25" bottom="0.25" header="0.25" footer="0.25"/>
  <pageSetup scale="77" fitToHeight="0" orientation="landscape" r:id="rId27"/>
  <rowBreaks count="1" manualBreakCount="1">
    <brk id="4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pageSetUpPr fitToPage="1"/>
  </sheetPr>
  <dimension ref="A1:C60"/>
  <sheetViews>
    <sheetView tabSelected="1" workbookViewId="0">
      <selection activeCell="C41" sqref="C41"/>
    </sheetView>
  </sheetViews>
  <sheetFormatPr defaultColWidth="9.140625" defaultRowHeight="15" x14ac:dyDescent="0.25"/>
  <cols>
    <col min="1" max="1" width="14.28515625" style="78" bestFit="1" customWidth="1"/>
    <col min="2" max="2" width="52" style="78" customWidth="1"/>
    <col min="3" max="3" width="52.5703125" style="78" customWidth="1"/>
    <col min="4" max="16384" width="9.140625" style="78"/>
  </cols>
  <sheetData>
    <row r="1" spans="1:3" ht="18" customHeight="1" thickBot="1" x14ac:dyDescent="0.35">
      <c r="A1" s="176" t="s">
        <v>186</v>
      </c>
      <c r="B1" s="177"/>
      <c r="C1" s="127"/>
    </row>
    <row r="2" spans="1:3" ht="18" customHeight="1" thickTop="1" x14ac:dyDescent="0.3">
      <c r="A2" s="81"/>
      <c r="B2" s="81"/>
      <c r="C2" s="81"/>
    </row>
    <row r="3" spans="1:3" ht="15" customHeight="1" thickBot="1" x14ac:dyDescent="0.3">
      <c r="A3" s="157" t="s">
        <v>141</v>
      </c>
      <c r="B3" s="132" t="s">
        <v>140</v>
      </c>
      <c r="C3" s="79"/>
    </row>
    <row r="4" spans="1:3" s="110" customFormat="1" ht="15" customHeight="1" x14ac:dyDescent="0.2">
      <c r="A4" s="140" t="s">
        <v>112</v>
      </c>
      <c r="C4" s="158"/>
    </row>
    <row r="5" spans="1:3" s="110" customFormat="1" ht="15" customHeight="1" x14ac:dyDescent="0.2">
      <c r="A5" s="131" t="s">
        <v>113</v>
      </c>
      <c r="C5" s="158"/>
    </row>
    <row r="6" spans="1:3" s="110" customFormat="1" ht="15" customHeight="1" x14ac:dyDescent="0.2">
      <c r="A6" s="131" t="s">
        <v>114</v>
      </c>
      <c r="C6" s="159"/>
    </row>
    <row r="7" spans="1:3" s="110" customFormat="1" ht="15" customHeight="1" x14ac:dyDescent="0.3">
      <c r="A7" s="131" t="s">
        <v>115</v>
      </c>
      <c r="B7" s="112"/>
      <c r="C7" s="163" t="s">
        <v>187</v>
      </c>
    </row>
    <row r="8" spans="1:3" s="110" customFormat="1" ht="15" customHeight="1" x14ac:dyDescent="0.25">
      <c r="A8" s="131" t="s">
        <v>116</v>
      </c>
      <c r="B8" s="80"/>
      <c r="C8" s="163" t="s">
        <v>187</v>
      </c>
    </row>
    <row r="9" spans="1:3" s="110" customFormat="1" ht="15" customHeight="1" x14ac:dyDescent="0.2">
      <c r="A9" s="131" t="s">
        <v>117</v>
      </c>
      <c r="C9" s="163" t="s">
        <v>187</v>
      </c>
    </row>
    <row r="10" spans="1:3" s="110" customFormat="1" ht="15" customHeight="1" x14ac:dyDescent="0.2">
      <c r="C10" s="158"/>
    </row>
    <row r="11" spans="1:3" s="110" customFormat="1" ht="15" customHeight="1" x14ac:dyDescent="0.2">
      <c r="A11" s="130" t="s">
        <v>118</v>
      </c>
      <c r="C11" s="159"/>
    </row>
    <row r="12" spans="1:3" s="110" customFormat="1" ht="15" customHeight="1" x14ac:dyDescent="0.3">
      <c r="A12" s="131" t="s">
        <v>119</v>
      </c>
      <c r="B12" s="112"/>
      <c r="C12" s="163"/>
    </row>
    <row r="13" spans="1:3" s="110" customFormat="1" ht="15" customHeight="1" x14ac:dyDescent="0.25">
      <c r="A13" s="131" t="s">
        <v>115</v>
      </c>
      <c r="B13" s="80"/>
      <c r="C13" s="163" t="s">
        <v>187</v>
      </c>
    </row>
    <row r="14" spans="1:3" s="110" customFormat="1" ht="15" customHeight="1" x14ac:dyDescent="0.2">
      <c r="A14" s="131" t="s">
        <v>120</v>
      </c>
      <c r="C14" s="163" t="s">
        <v>187</v>
      </c>
    </row>
    <row r="15" spans="1:3" s="110" customFormat="1" ht="15" customHeight="1" x14ac:dyDescent="0.2">
      <c r="A15" s="131" t="s">
        <v>121</v>
      </c>
      <c r="C15" s="163" t="s">
        <v>187</v>
      </c>
    </row>
    <row r="16" spans="1:3" s="110" customFormat="1" ht="15" customHeight="1" x14ac:dyDescent="0.2">
      <c r="A16" s="131" t="s">
        <v>122</v>
      </c>
      <c r="C16" s="163" t="s">
        <v>187</v>
      </c>
    </row>
    <row r="17" spans="1:3" s="110" customFormat="1" ht="15" customHeight="1" x14ac:dyDescent="0.2">
      <c r="A17" s="131" t="s">
        <v>123</v>
      </c>
      <c r="C17" s="158"/>
    </row>
    <row r="18" spans="1:3" s="110" customFormat="1" ht="15" customHeight="1" x14ac:dyDescent="0.3">
      <c r="A18" s="125"/>
      <c r="B18" s="112"/>
      <c r="C18" s="163"/>
    </row>
    <row r="19" spans="1:3" s="110" customFormat="1" ht="15" customHeight="1" x14ac:dyDescent="0.25">
      <c r="A19" s="130" t="s">
        <v>124</v>
      </c>
      <c r="B19" s="80"/>
      <c r="C19" s="164"/>
    </row>
    <row r="20" spans="1:3" s="110" customFormat="1" ht="15" customHeight="1" x14ac:dyDescent="0.2">
      <c r="A20" s="131" t="s">
        <v>119</v>
      </c>
      <c r="C20" s="158"/>
    </row>
    <row r="21" spans="1:3" s="110" customFormat="1" ht="15" customHeight="1" x14ac:dyDescent="0.2">
      <c r="A21" s="131" t="s">
        <v>115</v>
      </c>
      <c r="C21" s="163" t="s">
        <v>187</v>
      </c>
    </row>
    <row r="22" spans="1:3" s="110" customFormat="1" ht="15" customHeight="1" x14ac:dyDescent="0.2">
      <c r="A22" s="131" t="s">
        <v>125</v>
      </c>
      <c r="C22" s="163" t="s">
        <v>187</v>
      </c>
    </row>
    <row r="23" spans="1:3" s="110" customFormat="1" ht="15" customHeight="1" x14ac:dyDescent="0.2">
      <c r="A23" s="131" t="s">
        <v>126</v>
      </c>
      <c r="C23" s="163" t="s">
        <v>187</v>
      </c>
    </row>
    <row r="24" spans="1:3" s="110" customFormat="1" ht="15" customHeight="1" x14ac:dyDescent="0.25">
      <c r="A24" s="131" t="s">
        <v>127</v>
      </c>
      <c r="B24" s="128"/>
      <c r="C24" s="162"/>
    </row>
    <row r="25" spans="1:3" s="110" customFormat="1" ht="15" customHeight="1" x14ac:dyDescent="0.25">
      <c r="A25" s="111"/>
      <c r="C25" s="158"/>
    </row>
    <row r="26" spans="1:3" s="110" customFormat="1" ht="15" customHeight="1" x14ac:dyDescent="0.25">
      <c r="A26" s="130" t="s">
        <v>128</v>
      </c>
      <c r="B26" s="80"/>
      <c r="C26" s="164"/>
    </row>
    <row r="27" spans="1:3" s="110" customFormat="1" ht="15" customHeight="1" x14ac:dyDescent="0.2">
      <c r="A27" s="131" t="s">
        <v>120</v>
      </c>
      <c r="C27" s="163" t="s">
        <v>187</v>
      </c>
    </row>
    <row r="28" spans="1:3" s="110" customFormat="1" ht="15" customHeight="1" x14ac:dyDescent="0.2">
      <c r="A28" s="131" t="s">
        <v>125</v>
      </c>
      <c r="C28" s="163" t="s">
        <v>187</v>
      </c>
    </row>
    <row r="29" spans="1:3" s="110" customFormat="1" ht="15" customHeight="1" x14ac:dyDescent="0.2">
      <c r="A29" s="131" t="s">
        <v>129</v>
      </c>
      <c r="C29" s="163" t="s">
        <v>187</v>
      </c>
    </row>
    <row r="30" spans="1:3" s="110" customFormat="1" ht="15" customHeight="1" x14ac:dyDescent="0.2">
      <c r="A30" s="131" t="s">
        <v>126</v>
      </c>
      <c r="C30" s="163" t="s">
        <v>187</v>
      </c>
    </row>
    <row r="31" spans="1:3" s="110" customFormat="1" ht="15" customHeight="1" x14ac:dyDescent="0.2">
      <c r="A31" s="131" t="s">
        <v>130</v>
      </c>
      <c r="C31" s="158"/>
    </row>
    <row r="32" spans="1:3" s="110" customFormat="1" ht="15" customHeight="1" x14ac:dyDescent="0.2">
      <c r="A32" s="131" t="s">
        <v>123</v>
      </c>
      <c r="C32" s="160"/>
    </row>
    <row r="33" spans="1:3" s="110" customFormat="1" ht="15" customHeight="1" x14ac:dyDescent="0.2">
      <c r="A33" s="131" t="s">
        <v>131</v>
      </c>
      <c r="C33" s="159"/>
    </row>
    <row r="34" spans="1:3" s="126" customFormat="1" ht="15" customHeight="1" x14ac:dyDescent="0.25">
      <c r="A34" s="131" t="s">
        <v>132</v>
      </c>
      <c r="C34" s="158"/>
    </row>
    <row r="35" spans="1:3" s="110" customFormat="1" ht="15" customHeight="1" x14ac:dyDescent="0.25">
      <c r="A35" s="80"/>
      <c r="B35" s="80"/>
      <c r="C35" s="164"/>
    </row>
    <row r="36" spans="1:3" s="110" customFormat="1" ht="15" customHeight="1" x14ac:dyDescent="0.2">
      <c r="A36" s="130" t="s">
        <v>133</v>
      </c>
      <c r="C36" s="158"/>
    </row>
    <row r="37" spans="1:3" s="110" customFormat="1" ht="15" customHeight="1" x14ac:dyDescent="0.2">
      <c r="A37" s="131" t="s">
        <v>121</v>
      </c>
      <c r="C37" s="163" t="s">
        <v>187</v>
      </c>
    </row>
    <row r="38" spans="1:3" s="110" customFormat="1" ht="15" customHeight="1" x14ac:dyDescent="0.2">
      <c r="A38" s="131" t="s">
        <v>134</v>
      </c>
      <c r="C38" s="163" t="s">
        <v>187</v>
      </c>
    </row>
    <row r="39" spans="1:3" s="110" customFormat="1" ht="15" customHeight="1" x14ac:dyDescent="0.2">
      <c r="A39" s="131" t="s">
        <v>127</v>
      </c>
      <c r="C39" s="158"/>
    </row>
    <row r="40" spans="1:3" s="110" customFormat="1" ht="15" customHeight="1" x14ac:dyDescent="0.2">
      <c r="A40" s="131" t="s">
        <v>123</v>
      </c>
      <c r="C40" s="158"/>
    </row>
    <row r="41" spans="1:3" s="110" customFormat="1" ht="15" customHeight="1" x14ac:dyDescent="0.2">
      <c r="A41" s="130"/>
      <c r="C41" s="158"/>
    </row>
    <row r="42" spans="1:3" s="110" customFormat="1" ht="15" customHeight="1" x14ac:dyDescent="0.2">
      <c r="A42" s="130" t="s">
        <v>135</v>
      </c>
      <c r="C42" s="158"/>
    </row>
    <row r="43" spans="1:3" s="110" customFormat="1" ht="15" customHeight="1" x14ac:dyDescent="0.2">
      <c r="A43" s="131" t="s">
        <v>136</v>
      </c>
      <c r="C43" s="163" t="s">
        <v>187</v>
      </c>
    </row>
    <row r="44" spans="1:3" s="110" customFormat="1" ht="15" customHeight="1" x14ac:dyDescent="0.2">
      <c r="A44" s="131" t="s">
        <v>137</v>
      </c>
      <c r="C44" s="163" t="s">
        <v>187</v>
      </c>
    </row>
    <row r="45" spans="1:3" s="110" customFormat="1" ht="15" customHeight="1" x14ac:dyDescent="0.2">
      <c r="A45" s="131" t="s">
        <v>138</v>
      </c>
      <c r="C45" s="163" t="s">
        <v>187</v>
      </c>
    </row>
    <row r="46" spans="1:3" s="110" customFormat="1" ht="15" customHeight="1" x14ac:dyDescent="0.2">
      <c r="A46" s="131" t="s">
        <v>139</v>
      </c>
      <c r="C46" s="163" t="s">
        <v>187</v>
      </c>
    </row>
    <row r="47" spans="1:3" s="110" customFormat="1" ht="15" customHeight="1" x14ac:dyDescent="0.2">
      <c r="A47" s="131" t="s">
        <v>121</v>
      </c>
      <c r="C47" s="163" t="s">
        <v>187</v>
      </c>
    </row>
    <row r="48" spans="1:3" s="110" customFormat="1" ht="15" customHeight="1" x14ac:dyDescent="0.2">
      <c r="A48" s="131" t="s">
        <v>126</v>
      </c>
      <c r="C48" s="163" t="s">
        <v>187</v>
      </c>
    </row>
    <row r="49" spans="1:3" s="110" customFormat="1" ht="15" customHeight="1" x14ac:dyDescent="0.2">
      <c r="C49" s="161"/>
    </row>
    <row r="50" spans="1:3" s="110" customFormat="1" ht="13.5" customHeight="1" x14ac:dyDescent="0.2">
      <c r="A50" s="130" t="s">
        <v>142</v>
      </c>
    </row>
    <row r="51" spans="1:3" s="110" customFormat="1" ht="36" customHeight="1" x14ac:dyDescent="0.2">
      <c r="A51" s="175" t="s">
        <v>143</v>
      </c>
      <c r="B51" s="175"/>
      <c r="C51" s="175"/>
    </row>
    <row r="52" spans="1:3" s="110" customFormat="1" ht="13.5" customHeight="1" x14ac:dyDescent="0.2">
      <c r="A52" s="134"/>
      <c r="B52" s="134"/>
      <c r="C52" s="134"/>
    </row>
    <row r="53" spans="1:3" s="110" customFormat="1" ht="13.5" customHeight="1" x14ac:dyDescent="0.25">
      <c r="A53" s="133" t="s">
        <v>144</v>
      </c>
      <c r="B53" s="134"/>
      <c r="C53" s="134"/>
    </row>
    <row r="54" spans="1:3" ht="40.5" customHeight="1" x14ac:dyDescent="0.25">
      <c r="A54" s="174" t="s">
        <v>160</v>
      </c>
      <c r="B54" s="174"/>
      <c r="C54" s="174"/>
    </row>
    <row r="55" spans="1:3" ht="15" customHeight="1" x14ac:dyDescent="0.25"/>
    <row r="56" spans="1:3" ht="15" customHeight="1" x14ac:dyDescent="0.25"/>
    <row r="57" spans="1:3" ht="15" customHeight="1" x14ac:dyDescent="0.25"/>
    <row r="58" spans="1:3" ht="15" customHeight="1" x14ac:dyDescent="0.25"/>
    <row r="59" spans="1:3" ht="15" customHeight="1" x14ac:dyDescent="0.25"/>
    <row r="60" spans="1:3" ht="15" customHeight="1" x14ac:dyDescent="0.25"/>
  </sheetData>
  <mergeCells count="3">
    <mergeCell ref="A54:C54"/>
    <mergeCell ref="A51:C51"/>
    <mergeCell ref="A1:B1"/>
  </mergeCells>
  <hyperlinks>
    <hyperlink ref="A43" r:id="rId1" display="http://catalog.sdstate.edu/preview_program.php?catoid=22&amp;poid=4006&amp;returnto=1917"/>
    <hyperlink ref="A44" r:id="rId2" display="http://catalog.sdstate.edu/preview_program.php?catoid=22&amp;poid=4006&amp;returnto=1917"/>
    <hyperlink ref="A45" r:id="rId3" display="http://catalog.sdstate.edu/preview_program.php?catoid=22&amp;poid=4006&amp;returnto=1917"/>
    <hyperlink ref="A46" r:id="rId4" display="http://catalog.sdstate.edu/preview_program.php?catoid=22&amp;poid=4006&amp;returnto=1917"/>
    <hyperlink ref="A47" r:id="rId5" display="http://catalog.sdstate.edu/preview_program.php?catoid=22&amp;poid=4006&amp;returnto=1917"/>
    <hyperlink ref="A48" r:id="rId6" display="http://catalog.sdstate.edu/preview_program.php?catoid=22&amp;poid=4006&amp;returnto=1917"/>
    <hyperlink ref="A37" r:id="rId7" display="http://catalog.sdstate.edu/preview_program.php?catoid=22&amp;poid=4006&amp;returnto=1917"/>
    <hyperlink ref="A38" r:id="rId8" display="http://catalog.sdstate.edu/preview_program.php?catoid=22&amp;poid=4006&amp;returnto=1917"/>
    <hyperlink ref="A39" r:id="rId9" display="http://catalog.sdstate.edu/preview_program.php?catoid=22&amp;poid=4006&amp;returnto=1917"/>
    <hyperlink ref="A40" r:id="rId10" display="http://catalog.sdstate.edu/preview_program.php?catoid=22&amp;poid=4006&amp;returnto=1917"/>
    <hyperlink ref="A27" r:id="rId11" display="http://catalog.sdstate.edu/preview_program.php?catoid=22&amp;poid=4006&amp;returnto=1917"/>
    <hyperlink ref="A28" r:id="rId12" display="http://catalog.sdstate.edu/preview_program.php?catoid=22&amp;poid=4006&amp;returnto=1917"/>
    <hyperlink ref="A29" r:id="rId13" display="http://catalog.sdstate.edu/preview_program.php?catoid=22&amp;poid=4006&amp;returnto=1917"/>
    <hyperlink ref="A30" r:id="rId14" display="http://catalog.sdstate.edu/preview_program.php?catoid=22&amp;poid=4006&amp;returnto=1917"/>
    <hyperlink ref="A31" r:id="rId15" display="http://catalog.sdstate.edu/preview_program.php?catoid=22&amp;poid=4006&amp;returnto=1917"/>
    <hyperlink ref="A32" r:id="rId16" display="http://catalog.sdstate.edu/preview_program.php?catoid=22&amp;poid=4006&amp;returnto=1917"/>
    <hyperlink ref="A33" r:id="rId17" display="http://catalog.sdstate.edu/preview_program.php?catoid=22&amp;poid=4006&amp;returnto=1917"/>
    <hyperlink ref="A34" r:id="rId18" display="http://catalog.sdstate.edu/preview_program.php?catoid=22&amp;poid=4006&amp;returnto=1917"/>
    <hyperlink ref="A20" r:id="rId19" display="http://catalog.sdstate.edu/preview_program.php?catoid=22&amp;poid=4006&amp;returnto=1917"/>
    <hyperlink ref="A21" r:id="rId20" display="http://catalog.sdstate.edu/preview_program.php?catoid=22&amp;poid=4006&amp;returnto=1917"/>
    <hyperlink ref="A22" r:id="rId21" display="http://catalog.sdstate.edu/preview_program.php?catoid=22&amp;poid=4006&amp;returnto=1917"/>
    <hyperlink ref="A23" r:id="rId22" display="http://catalog.sdstate.edu/preview_program.php?catoid=22&amp;poid=4006&amp;returnto=1917"/>
    <hyperlink ref="A24" r:id="rId23" display="http://catalog.sdstate.edu/preview_program.php?catoid=22&amp;poid=4006&amp;returnto=1917"/>
    <hyperlink ref="A12" r:id="rId24" display="http://catalog.sdstate.edu/preview_program.php?catoid=22&amp;poid=4006&amp;returnto=1917"/>
    <hyperlink ref="A13" r:id="rId25" display="http://catalog.sdstate.edu/preview_program.php?catoid=22&amp;poid=4006&amp;returnto=1917"/>
    <hyperlink ref="A14" r:id="rId26" display="http://catalog.sdstate.edu/preview_program.php?catoid=22&amp;poid=4006&amp;returnto=1917"/>
    <hyperlink ref="A15" r:id="rId27" display="http://catalog.sdstate.edu/preview_program.php?catoid=22&amp;poid=4006&amp;returnto=1917"/>
    <hyperlink ref="A16" r:id="rId28" display="http://catalog.sdstate.edu/preview_program.php?catoid=22&amp;poid=4006&amp;returnto=1917"/>
    <hyperlink ref="A17" r:id="rId29" display="http://catalog.sdstate.edu/preview_program.php?catoid=22&amp;poid=4006&amp;returnto=1917"/>
    <hyperlink ref="A5" r:id="rId30" display="http://catalog.sdstate.edu/preview_program.php?catoid=22&amp;poid=4006&amp;returnto=1917"/>
    <hyperlink ref="A6" r:id="rId31" display="http://catalog.sdstate.edu/preview_program.php?catoid=22&amp;poid=4006&amp;returnto=1917"/>
    <hyperlink ref="A7" r:id="rId32" display="http://catalog.sdstate.edu/preview_program.php?catoid=22&amp;poid=4006&amp;returnto=1917"/>
    <hyperlink ref="A8" r:id="rId33" display="http://catalog.sdstate.edu/preview_program.php?catoid=22&amp;poid=4006&amp;returnto=1917"/>
    <hyperlink ref="A9" r:id="rId34" display="http://catalog.sdstate.edu/preview_program.php?catoid=22&amp;poid=4006&amp;returnto=1917"/>
    <hyperlink ref="A53" r:id="rId35" display="http://catalog.sdstate.edu/preview_program.php?catoid=22&amp;poid=4700"/>
  </hyperlinks>
  <pageMargins left="0.25" right="0.25" top="0.25" bottom="0.25" header="0.5" footer="0.5"/>
  <pageSetup scale="86" orientation="portrait" r:id="rId3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
  <sheetViews>
    <sheetView workbookViewId="0"/>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578555DA0E1864F9AD0B5B1078ACF06" ma:contentTypeVersion="0" ma:contentTypeDescription="Create a new document." ma:contentTypeScope="" ma:versionID="142ea9bd2cc0a6d483635b5088ec3269">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EB88A02-6BC5-4365-8DA5-D4D86EC72023}">
  <ds:schemaRefs>
    <ds:schemaRef ds:uri="http://schemas.microsoft.com/sharepoint/v3/contenttype/forms"/>
  </ds:schemaRefs>
</ds:datastoreItem>
</file>

<file path=customXml/itemProps2.xml><?xml version="1.0" encoding="utf-8"?>
<ds:datastoreItem xmlns:ds="http://schemas.openxmlformats.org/officeDocument/2006/customXml" ds:itemID="{B827A167-7BA2-4B12-B885-7C6C640A3DC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9FF13ADA-A522-41E9-8BA9-D1198C79D48E}">
  <ds:schemaRefs>
    <ds:schemaRef ds:uri="http://purl.org/dc/terms/"/>
    <ds:schemaRef ds:uri="http://schemas.microsoft.com/office/infopath/2007/PartnerControls"/>
    <ds:schemaRef ds:uri="http://schemas.openxmlformats.org/package/2006/metadata/core-properties"/>
    <ds:schemaRef ds:uri="http://www.w3.org/XML/1998/namespace"/>
    <ds:schemaRef ds:uri="http://purl.org/dc/elements/1.1/"/>
    <ds:schemaRef ds:uri="http://schemas.microsoft.com/office/2006/documentManagement/types"/>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EE 4-YEAR PLAN</vt:lpstr>
      <vt:lpstr>EE ELECTIVE &amp; EMPHASIS INFO</vt:lpstr>
      <vt:lpstr>EE FLOW CHART</vt:lpstr>
      <vt:lpstr>'EE 4-YEAR PLAN'!Print_Area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TK Hall</dc:creator>
  <cp:lastModifiedBy>Bebensee, Stephanie</cp:lastModifiedBy>
  <cp:lastPrinted>2013-05-14T04:52:19Z</cp:lastPrinted>
  <dcterms:created xsi:type="dcterms:W3CDTF">2011-09-23T19:24:55Z</dcterms:created>
  <dcterms:modified xsi:type="dcterms:W3CDTF">2013-05-14T14:06:45Z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0x010100E578555DA0E1864F9AD0B5B1078ACF06</vt:lpwstr>
  </property>
</Properties>
</file>