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20730" windowHeight="8100"/>
  </bookViews>
  <sheets>
    <sheet name="MLS 4-YEAR PLAN" sheetId="5" r:id="rId1"/>
    <sheet name="Program Information" sheetId="6" r:id="rId2"/>
    <sheet name="Course Options - No Prereqs" sheetId="7" r:id="rId3"/>
  </sheets>
  <definedNames>
    <definedName name="_xlnm.Print_Area" localSheetId="0">'MLS 4-YEAR PLAN'!$A$1:$M$83</definedName>
  </definedNames>
  <calcPr calcId="145621"/>
</workbook>
</file>

<file path=xl/calcChain.xml><?xml version="1.0" encoding="utf-8"?>
<calcChain xmlns="http://schemas.openxmlformats.org/spreadsheetml/2006/main">
  <c r="K37" i="5" l="1"/>
  <c r="K6" i="5"/>
  <c r="K70" i="5" l="1"/>
  <c r="K56" i="5" l="1"/>
  <c r="K81" i="5" l="1"/>
  <c r="D21" i="5" l="1"/>
  <c r="D10" i="5"/>
  <c r="D6" i="5"/>
  <c r="D13" i="5"/>
  <c r="D17" i="5"/>
  <c r="D24" i="5"/>
  <c r="D29" i="5"/>
  <c r="D32" i="5"/>
  <c r="K44" i="5" l="1"/>
  <c r="K63" i="5"/>
  <c r="D63" i="5"/>
  <c r="D70" i="5"/>
  <c r="D80" i="5"/>
  <c r="K78" i="5"/>
  <c r="K3" i="5"/>
  <c r="K82" i="5" l="1"/>
</calcChain>
</file>

<file path=xl/sharedStrings.xml><?xml version="1.0" encoding="utf-8"?>
<sst xmlns="http://schemas.openxmlformats.org/spreadsheetml/2006/main" count="311" uniqueCount="186">
  <si>
    <t>Student</t>
  </si>
  <si>
    <t>Advisor</t>
  </si>
  <si>
    <t>SEM</t>
  </si>
  <si>
    <t>CR</t>
  </si>
  <si>
    <t>First Year Seminar (IGR 1)</t>
  </si>
  <si>
    <t>SPCM 101</t>
  </si>
  <si>
    <t>Fundamentals of Speech (SGR 2)</t>
  </si>
  <si>
    <t>SGR #4</t>
  </si>
  <si>
    <t>Humanities/Arts Diversity (SGR 4)</t>
  </si>
  <si>
    <t>ENGL 101</t>
  </si>
  <si>
    <t>Composition I (SGR 1)</t>
  </si>
  <si>
    <t>ENGL 201</t>
  </si>
  <si>
    <t>Composition II (SGR 1)</t>
  </si>
  <si>
    <t>Student ID#</t>
  </si>
  <si>
    <t>Anticipated Graduation Term</t>
  </si>
  <si>
    <t>Minimum GPA</t>
  </si>
  <si>
    <t xml:space="preserve">Today's Date </t>
  </si>
  <si>
    <t>SGR #3</t>
  </si>
  <si>
    <t>Social Sciences/Diversity (SGR 3)</t>
  </si>
  <si>
    <t>Humanities &amp; Arts/Diversity (SGR 4)</t>
  </si>
  <si>
    <t>IGR #2</t>
  </si>
  <si>
    <t>MLS 109</t>
  </si>
  <si>
    <t>CHEM 106/106L</t>
  </si>
  <si>
    <t>CHEM 108/108L</t>
  </si>
  <si>
    <t>BIOL221/221L</t>
  </si>
  <si>
    <t>Anatomy</t>
  </si>
  <si>
    <t>BIOL 325/325L</t>
  </si>
  <si>
    <t>Physiology</t>
  </si>
  <si>
    <t>BIOL 221/221L</t>
  </si>
  <si>
    <t>STAT 281</t>
  </si>
  <si>
    <t>Must be accepted into Professional Program</t>
  </si>
  <si>
    <t>MLS 311</t>
  </si>
  <si>
    <t>Clinical Chemistry I</t>
  </si>
  <si>
    <t>MLS 403/403L</t>
  </si>
  <si>
    <t>Diagnostic Immunology and Lab</t>
  </si>
  <si>
    <t>Laboratory Methods</t>
  </si>
  <si>
    <t>MLS 461</t>
  </si>
  <si>
    <t>Management and Education (AW)</t>
  </si>
  <si>
    <t>MLS 301/301L</t>
  </si>
  <si>
    <t>Hematology I and Lab</t>
  </si>
  <si>
    <t>MLS 411/411L</t>
  </si>
  <si>
    <t>Clinical Chemistry II and Lab</t>
  </si>
  <si>
    <t>MLS 341/341L</t>
  </si>
  <si>
    <t>Diagnostic Microbiology</t>
  </si>
  <si>
    <t>MLS 431/431L</t>
  </si>
  <si>
    <t>Immunohematology I and Lab</t>
  </si>
  <si>
    <t>MLS 321</t>
  </si>
  <si>
    <t>Hemostasis</t>
  </si>
  <si>
    <t>MLS 401</t>
  </si>
  <si>
    <t>Hematology II</t>
  </si>
  <si>
    <t>MLS 402L</t>
  </si>
  <si>
    <t>Advanced Hematology/Hemostasis Lab</t>
  </si>
  <si>
    <t>MLS 441/441L</t>
  </si>
  <si>
    <t>Diagnostic Microbiology II and Lab</t>
  </si>
  <si>
    <t>MLS 451/451L</t>
  </si>
  <si>
    <t>Immunohematology II and Lab</t>
  </si>
  <si>
    <t>MLS 471/471L</t>
  </si>
  <si>
    <t>Advanced Medical Diagnostics and Lab</t>
  </si>
  <si>
    <t>This is not a contract. Information is subject to change.</t>
  </si>
  <si>
    <t>MLS 489</t>
  </si>
  <si>
    <t>Phlebotomy Clinical Practice</t>
  </si>
  <si>
    <t>MLS 483</t>
  </si>
  <si>
    <t>Senior Capstone</t>
  </si>
  <si>
    <t>MLS 481</t>
  </si>
  <si>
    <t>Chemistry, UA, Body Fluid Clinical Practice</t>
  </si>
  <si>
    <t>MLS 482</t>
  </si>
  <si>
    <t>Hematology and Hemostasis Clinical Practice</t>
  </si>
  <si>
    <t>MLS 484</t>
  </si>
  <si>
    <t>Immunohematology Clinical Practice</t>
  </si>
  <si>
    <t>MLS 485</t>
  </si>
  <si>
    <t>Diagnostic Microbiology Clinical Practice</t>
  </si>
  <si>
    <t>GR</t>
  </si>
  <si>
    <t>From 2 different disciplines</t>
  </si>
  <si>
    <t>Fall or Spring</t>
  </si>
  <si>
    <t>MATH 102</t>
  </si>
  <si>
    <t>College Algebra (SGR 5)</t>
  </si>
  <si>
    <t>Sophomore standing</t>
  </si>
  <si>
    <t>MLS 412/412L</t>
  </si>
  <si>
    <t>Introduction to Statistics</t>
  </si>
  <si>
    <t>Total Credits</t>
  </si>
  <si>
    <t>SGR courses</t>
  </si>
  <si>
    <t>Advanced Writing (AW)</t>
  </si>
  <si>
    <t>IGR courses</t>
  </si>
  <si>
    <t>Globalization (G)</t>
  </si>
  <si>
    <t>Major Courses Requires C or Better</t>
  </si>
  <si>
    <t>Math 102 or higher</t>
  </si>
  <si>
    <t>Medical Laboratory Science Professional Program Admission</t>
  </si>
  <si>
    <t>Notes</t>
  </si>
  <si>
    <t>Clinical Practice courses will be completed at a clinical affiliate site. Placement at the clinical affiliate will be made by MLS program faculty. Current available sites are Brookings Health System, Avera Health Network Affiliated Hospitals, Mayo SW Regional Health Network, Army Hospital Fort Collins Colorado, VA Regional Medical Center Sioux Falls, Huron Regional Medical Center, Prairie Lakes Healthcare, VA Medical Center Black Hills of Hot Springs, Rapid City Regional Hospital, Sanford Health Network Affiliated Hospitals and Spearfish Regional Hospital.</t>
  </si>
  <si>
    <t>System Gen Ed Requirements  (SGR) (30 credits, Complete First 2 Years)</t>
  </si>
  <si>
    <t>SGR Goal 1</t>
  </si>
  <si>
    <t>Written Communication (6 credits)</t>
  </si>
  <si>
    <t>Chemistry Survey and Lab (SGR 6)</t>
  </si>
  <si>
    <t>Organic and Biochemistry and Lab (SGR 6)</t>
  </si>
  <si>
    <t>SGR Goal 2</t>
  </si>
  <si>
    <t>Oral Communication (3 credits)</t>
  </si>
  <si>
    <t>SGR Goal 3</t>
  </si>
  <si>
    <t>Social Sciences/Diversity (2 Disciplines, 6 credits)</t>
  </si>
  <si>
    <t>SGR Goal 4</t>
  </si>
  <si>
    <t>Humanities and Arts/Diversity (2 Disciplines, 6 credits)</t>
  </si>
  <si>
    <t>SGR Goal 5</t>
  </si>
  <si>
    <t>Mathematics (3 credits)</t>
  </si>
  <si>
    <t>SGR Goal 6</t>
  </si>
  <si>
    <t>Natural Sciences (6 credits)</t>
  </si>
  <si>
    <t>Institutional Graduation Requirements (IGRs) (5 credits)</t>
  </si>
  <si>
    <t>IGR Goal 1</t>
  </si>
  <si>
    <t>Professional Program Status Required</t>
  </si>
  <si>
    <t>IGR Goal 2</t>
  </si>
  <si>
    <t>Globalization Requirement</t>
  </si>
  <si>
    <t>Advanced Writing Requirement</t>
  </si>
  <si>
    <t>Additional Elective Coursework</t>
  </si>
  <si>
    <t>Major Courses</t>
  </si>
  <si>
    <t>TOTAL CREDITS</t>
  </si>
  <si>
    <t>Sample 4 Year Plan</t>
  </si>
  <si>
    <t xml:space="preserve">Cultural Awareness and Social and Environmental Responsibility         </t>
  </si>
  <si>
    <t>(Must have a different prefix than the courses used to meet SGR 3, 4 and 6)</t>
  </si>
  <si>
    <r>
      <rPr>
        <b/>
        <sz val="9"/>
        <color rgb="FFFF0000"/>
        <rFont val="Calibri"/>
        <family val="2"/>
      </rPr>
      <t>Prerequisites</t>
    </r>
    <r>
      <rPr>
        <b/>
        <sz val="9"/>
        <rFont val="Calibri"/>
        <family val="2"/>
      </rPr>
      <t>/Comments</t>
    </r>
  </si>
  <si>
    <t>First Year Seminar</t>
  </si>
  <si>
    <t>Requirements for College/Major/Program/Other required courses</t>
  </si>
  <si>
    <t>Bachelor of Science in Medical Laboratory Science (Fall 2015)</t>
  </si>
  <si>
    <t>2015-2016 Undergraduate Catalog Requirements</t>
  </si>
  <si>
    <t xml:space="preserve">Freshman Year Fall Courses </t>
  </si>
  <si>
    <t xml:space="preserve">Freshman Year Spring Courses </t>
  </si>
  <si>
    <t xml:space="preserve">Sophomore Year Fall Courses </t>
  </si>
  <si>
    <t xml:space="preserve">Sophomore Year Spring Courses </t>
  </si>
  <si>
    <t xml:space="preserve">Junior Year Fall Course </t>
  </si>
  <si>
    <t xml:space="preserve">Junior Year Spring Courses </t>
  </si>
  <si>
    <t xml:space="preserve">Senior Year Spring Courses </t>
  </si>
  <si>
    <t xml:space="preserve">Senior Year Fall Courses </t>
  </si>
  <si>
    <t>Senior Year Summer Courses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</si>
  <si>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</si>
  <si>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</si>
  <si>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</si>
  <si>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</si>
  <si>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</si>
  <si>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</si>
  <si>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</si>
  <si>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</si>
  <si>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</si>
  <si>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</si>
  <si>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</si>
  <si>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</si>
  <si>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</si>
  <si>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</si>
  <si>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</si>
  <si>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</si>
  <si>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</si>
  <si>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</si>
  <si>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Cultural Awareness and Social and Environmental Responsibility</t>
  </si>
  <si>
    <t>Placement</t>
  </si>
  <si>
    <t>Gen Elec</t>
  </si>
  <si>
    <t>General Elective</t>
  </si>
  <si>
    <t>Laboratory Methods and Lab</t>
  </si>
  <si>
    <t>Globalization Course</t>
  </si>
  <si>
    <t>GEN ELEC</t>
  </si>
  <si>
    <t>Globalization</t>
  </si>
  <si>
    <t xml:space="preserve">Total 4 credits including
Globalization Requirement </t>
  </si>
  <si>
    <t>Total 4 credits including Globalization Requirement</t>
  </si>
  <si>
    <t>MLS 471</t>
  </si>
  <si>
    <t>Advanced Medical Diganostics</t>
  </si>
  <si>
    <t>Management and Education</t>
  </si>
  <si>
    <t>Advanced Medical Diagnostics and Lab (AW)</t>
  </si>
  <si>
    <t>Anatomy and Lab</t>
  </si>
  <si>
    <t>Physiology and Lab</t>
  </si>
  <si>
    <t>Admission is competitive and will be determined based on the following criteria:</t>
  </si>
  <si>
    <t>1. Submission of cumulative GPA on a 4.0 scale of all college work completed at the time of application.</t>
  </si>
  <si>
    <t>2. Grade of C or 70% minimum on all prerequisite courses.</t>
  </si>
  <si>
    <t>3. Completion of prerequisite courses CHEM106/106L, CHEM108/108L, BIOL 221/221L, BIOL 325/325L, STAT 281, and course or content equivalences as approved by the program director prior to admission.</t>
  </si>
  <si>
    <t>4. Confirmation of ability to meet the non-academic essential functions of the program.</t>
  </si>
  <si>
    <t>5. Completion of an approved background check administered according to program guidelines. (expenses concurred are student's responsibility).*</t>
  </si>
  <si>
    <t>6. Completion of an interview with the Medical Laboratory Science Admissions committee.</t>
  </si>
  <si>
    <t>*Note: An additional background check may be required prior to clinical placement, dependent on clinical affiliate requirements. Students are responsible for all costs associated with background checks.</t>
  </si>
  <si>
    <t>Micr 231 General Microbiology (4 credits)
Recommended; Not Required</t>
  </si>
  <si>
    <t>Credits count toward General Elective Credits (4)</t>
  </si>
  <si>
    <t>Medications and Wellness</t>
  </si>
  <si>
    <t>HSC 120</t>
  </si>
  <si>
    <t>HSC 200</t>
  </si>
  <si>
    <t>HSC 212</t>
  </si>
  <si>
    <t>LEAD 210</t>
  </si>
  <si>
    <t>Medical Terminology</t>
  </si>
  <si>
    <t>Community Health</t>
  </si>
  <si>
    <t xml:space="preserve">Complementary and Alternative Health Care </t>
  </si>
  <si>
    <t xml:space="preserve">Contemporary Health Problems </t>
  </si>
  <si>
    <t>Foundations of Leadership</t>
  </si>
  <si>
    <t>PHA 201</t>
  </si>
  <si>
    <t>NURS 201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</si>
</sst>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7"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sz val="14"/>
      <color rgb="FF000000"/>
      <name val="Calibri"/>
      <family val="2"/>
    </font>
    <font>
      <sz val="11"/>
      <color theme="1"/>
      <name val="Calibri"/>
      <family val="2"/>
    </font>
    <font>
      <sz val="9"/>
      <color rgb="FFFF0000"/>
      <name val="Calibri"/>
      <family val="2"/>
    </font>
    <font>
      <sz val="10"/>
      <color theme="1"/>
      <name val="Calibri"/>
      <family val="2"/>
    </font>
    <font>
      <sz val="10"/>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sz val="12"/>
      <color theme="1"/>
      <name val="Calibri"/>
      <family val="2"/>
    </font>
    <font>
      <sz val="12"/>
      <color rgb="FFFF0000"/>
      <name val="Calibri"/>
      <family val="2"/>
    </font>
    <font>
      <sz val="9"/>
      <color rgb="FFFF0000"/>
      <name val="Calibri"/>
      <family val="2"/>
      <scheme val="minor"/>
    </font>
    <font>
      <u/>
      <sz val="9"/>
      <name val="Calibri"/>
      <family val="2"/>
      <scheme val="minor"/>
    </font>
    <font>
      <b/>
      <sz val="10"/>
      <color rgb="FFFF0000"/>
      <name val="Arial"/>
      <family val="2"/>
    </font>
    <font>
      <b/>
      <sz val="9"/>
      <color rgb="FFFF0000"/>
      <name val="Calibri"/>
      <family val="2"/>
      <scheme val="minor"/>
    </font>
    <font>
      <b/>
      <sz val="12"/>
      <color theme="1"/>
      <name val="Calibri"/>
      <family val="2"/>
      <scheme val="minor"/>
    </font>
    <font>
      <i/>
      <sz val="12"/>
      <color theme="1"/>
      <name val="Calibri"/>
      <family val="2"/>
      <scheme val="minor"/>
    </font>
    <font>
      <sz val="12"/>
      <color theme="1"/>
      <name val="Calibri"/>
      <family val="2"/>
      <scheme val="minor"/>
    </font>
    <font>
      <u/>
      <sz val="11"/>
      <color theme="11"/>
      <name val="Calibri"/>
      <family val="2"/>
      <scheme val="minor"/>
    </font>
    <font>
      <sz val="8"/>
      <name val="Calibri"/>
      <family val="2"/>
      <scheme val="minor"/>
    </font>
    <font>
      <b/>
      <sz val="9"/>
      <name val="Calibri"/>
      <family val="2"/>
      <scheme val="minor"/>
    </font>
    <font>
      <b/>
      <u/>
      <sz val="9"/>
      <name val="Calibri"/>
      <family val="2"/>
      <scheme val="minor"/>
    </font>
    <font>
      <b/>
      <u/>
      <sz val="9"/>
      <name val="Calibri"/>
      <family val="2"/>
    </font>
    <font>
      <sz val="9"/>
      <color theme="1"/>
      <name val="Calibri"/>
      <family val="2"/>
      <scheme val="minor"/>
    </font>
    <font>
      <b/>
      <sz val="9"/>
      <color theme="1"/>
      <name val="Calibri"/>
      <family val="2"/>
      <scheme val="minor"/>
    </font>
    <font>
      <b/>
      <u/>
      <sz val="9"/>
      <color theme="1"/>
      <name val="Calibri"/>
      <family val="2"/>
      <scheme val="minor"/>
    </font>
    <font>
      <sz val="9"/>
      <color rgb="FF000000"/>
      <name val="Calibri"/>
      <family val="2"/>
      <scheme val="minor"/>
    </font>
    <font>
      <b/>
      <sz val="9"/>
      <color rgb="FFFF0000"/>
      <name val="Calibri"/>
      <family val="2"/>
    </font>
    <font>
      <sz val="9"/>
      <name val="Arial"/>
      <family val="2"/>
    </font>
    <font>
      <b/>
      <sz val="9"/>
      <color rgb="FFFF0000"/>
      <name val="Arial"/>
      <family val="2"/>
    </font>
    <font>
      <b/>
      <sz val="11"/>
      <color theme="1"/>
      <name val="Calibri"/>
      <family val="2"/>
      <scheme val="minor"/>
    </font>
    <font>
      <sz val="11"/>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rgb="FFFFFF99"/>
        <bgColor rgb="FF000000"/>
      </patternFill>
    </fill>
    <fill>
      <patternFill patternType="solid">
        <fgColor rgb="FFE6B8B7"/>
        <bgColor rgb="FF000000"/>
      </patternFill>
    </fill>
    <fill>
      <patternFill patternType="solid">
        <fgColor rgb="FFC5D9F1"/>
        <bgColor rgb="FF000000"/>
      </patternFill>
    </fill>
    <fill>
      <patternFill patternType="solid">
        <fgColor rgb="FFCCC0DA"/>
        <bgColor rgb="FF000000"/>
      </patternFill>
    </fill>
    <fill>
      <patternFill patternType="solid">
        <fgColor rgb="FFD8E4BC"/>
        <bgColor rgb="FF000000"/>
      </patternFill>
    </fill>
    <fill>
      <patternFill patternType="solid">
        <fgColor theme="0"/>
        <bgColor indexed="64"/>
      </patternFill>
    </fill>
    <fill>
      <patternFill patternType="solid">
        <fgColor theme="4" tint="0.79998168889431442"/>
        <bgColor indexed="64"/>
      </patternFill>
    </fill>
  </fills>
  <borders count="28">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top/>
      <bottom style="hair">
        <color auto="1"/>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diagonal/>
    </border>
    <border>
      <left/>
      <right style="hair">
        <color auto="1"/>
      </right>
      <top/>
      <bottom/>
      <diagonal/>
    </border>
    <border>
      <left/>
      <right/>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bottom/>
      <diagonal/>
    </border>
    <border>
      <left/>
      <right style="hair">
        <color auto="1"/>
      </right>
      <top/>
      <bottom style="hair">
        <color auto="1"/>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auto="1"/>
      </left>
      <right/>
      <top style="hair">
        <color auto="1"/>
      </top>
      <bottom/>
      <diagonal/>
    </border>
  </borders>
  <cellStyleXfs count="9">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32" fillId="0" borderId="0" applyNumberFormat="0" applyFill="0" applyBorder="0" applyAlignment="0" applyProtection="0"/>
    <xf numFmtId="0" fontId="1" fillId="0" borderId="0"/>
    <xf numFmtId="0" fontId="1" fillId="0" borderId="0"/>
    <xf numFmtId="0" fontId="1" fillId="0" borderId="0"/>
  </cellStyleXfs>
  <cellXfs count="261">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6" fillId="0" borderId="0" xfId="2" applyFont="1" applyFill="1" applyBorder="1" applyAlignment="1">
      <alignment horizontal="center"/>
    </xf>
    <xf numFmtId="0" fontId="8" fillId="0" borderId="0" xfId="2" applyFont="1" applyFill="1" applyBorder="1" applyAlignment="1">
      <alignment horizontal="center"/>
    </xf>
    <xf numFmtId="0" fontId="8" fillId="0" borderId="3" xfId="2" applyFont="1" applyFill="1" applyBorder="1"/>
    <xf numFmtId="0" fontId="5" fillId="0" borderId="3" xfId="2" applyFont="1" applyFill="1" applyBorder="1"/>
    <xf numFmtId="0" fontId="9" fillId="0" borderId="0" xfId="2" applyFont="1" applyFill="1" applyBorder="1" applyAlignment="1">
      <alignment horizontal="center"/>
    </xf>
    <xf numFmtId="0" fontId="5" fillId="0" borderId="3" xfId="2" applyFont="1" applyFill="1" applyBorder="1" applyAlignment="1">
      <alignment horizontal="center"/>
    </xf>
    <xf numFmtId="0" fontId="5" fillId="0" borderId="4" xfId="2" applyFont="1" applyFill="1" applyBorder="1" applyAlignment="1">
      <alignment horizontal="center"/>
    </xf>
    <xf numFmtId="0" fontId="5" fillId="0" borderId="11" xfId="2" applyFont="1" applyFill="1" applyBorder="1"/>
    <xf numFmtId="0" fontId="5" fillId="0" borderId="12" xfId="2" applyFont="1" applyFill="1" applyBorder="1" applyAlignment="1">
      <alignment horizontal="left"/>
    </xf>
    <xf numFmtId="0" fontId="5" fillId="0" borderId="8" xfId="2" applyFont="1" applyFill="1" applyBorder="1"/>
    <xf numFmtId="0" fontId="5" fillId="0" borderId="13" xfId="2" applyFont="1" applyFill="1" applyBorder="1" applyAlignment="1">
      <alignment horizontal="center"/>
    </xf>
    <xf numFmtId="0" fontId="5" fillId="0" borderId="8" xfId="2" applyFont="1" applyFill="1" applyBorder="1" applyAlignment="1">
      <alignment horizontal="left"/>
    </xf>
    <xf numFmtId="0" fontId="5" fillId="0" borderId="8" xfId="2" applyFont="1" applyFill="1" applyBorder="1" applyAlignment="1">
      <alignment horizontal="center"/>
    </xf>
    <xf numFmtId="0" fontId="5" fillId="0" borderId="14" xfId="2" applyFont="1" applyFill="1" applyBorder="1" applyAlignment="1">
      <alignment horizontal="center"/>
    </xf>
    <xf numFmtId="0" fontId="5" fillId="0" borderId="3" xfId="2" applyFont="1" applyFill="1" applyBorder="1" applyAlignment="1">
      <alignment horizontal="left"/>
    </xf>
    <xf numFmtId="0" fontId="5" fillId="0" borderId="3" xfId="2" quotePrefix="1" applyFont="1" applyFill="1" applyBorder="1" applyAlignment="1">
      <alignment horizontal="left"/>
    </xf>
    <xf numFmtId="0" fontId="5" fillId="0" borderId="0" xfId="2" quotePrefix="1" applyFont="1" applyFill="1" applyBorder="1" applyAlignment="1">
      <alignment horizontal="right"/>
    </xf>
    <xf numFmtId="0" fontId="10" fillId="0" borderId="0" xfId="2" applyFont="1" applyFill="1" applyBorder="1" applyAlignment="1">
      <alignment horizontal="center"/>
    </xf>
    <xf numFmtId="0" fontId="5" fillId="0" borderId="11" xfId="2" applyFont="1" applyFill="1" applyBorder="1" applyAlignment="1">
      <alignment horizontal="center"/>
    </xf>
    <xf numFmtId="0" fontId="5" fillId="0" borderId="7" xfId="2"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8" fillId="0" borderId="0" xfId="0" applyFont="1" applyFill="1" applyBorder="1"/>
    <xf numFmtId="0" fontId="5" fillId="0" borderId="3" xfId="3" applyFont="1" applyFill="1" applyBorder="1"/>
    <xf numFmtId="0" fontId="12" fillId="0" borderId="0" xfId="0" applyFont="1" applyFill="1" applyBorder="1"/>
    <xf numFmtId="0" fontId="12" fillId="0" borderId="0" xfId="0" applyFont="1" applyFill="1" applyBorder="1" applyAlignment="1">
      <alignment horizontal="center"/>
    </xf>
    <xf numFmtId="0" fontId="12" fillId="0" borderId="0" xfId="0" quotePrefix="1" applyFont="1" applyFill="1" applyBorder="1" applyAlignment="1">
      <alignment horizontal="center"/>
    </xf>
    <xf numFmtId="0" fontId="13" fillId="0" borderId="3" xfId="2" quotePrefix="1"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0" applyFont="1" applyFill="1" applyBorder="1"/>
    <xf numFmtId="0" fontId="14" fillId="0" borderId="0" xfId="0" quotePrefix="1" applyFont="1" applyFill="1" applyBorder="1" applyAlignment="1">
      <alignment horizontal="center"/>
    </xf>
    <xf numFmtId="0" fontId="14" fillId="0" borderId="0" xfId="0" quotePrefix="1" applyFont="1" applyFill="1" applyBorder="1"/>
    <xf numFmtId="16" fontId="14" fillId="0" borderId="0" xfId="0" applyNumberFormat="1" applyFont="1" applyFill="1" applyBorder="1"/>
    <xf numFmtId="16" fontId="14" fillId="0" borderId="0" xfId="0" quotePrefix="1" applyNumberFormat="1" applyFont="1" applyFill="1" applyBorder="1" applyAlignment="1">
      <alignment horizontal="center"/>
    </xf>
    <xf numFmtId="0" fontId="16" fillId="0" borderId="0" xfId="0" applyFont="1" applyFill="1" applyBorder="1"/>
    <xf numFmtId="0" fontId="7" fillId="0" borderId="0" xfId="0" applyFont="1" applyFill="1" applyBorder="1"/>
    <xf numFmtId="0" fontId="7" fillId="0" borderId="0" xfId="0" quotePrefix="1" applyFont="1" applyFill="1" applyBorder="1"/>
    <xf numFmtId="0" fontId="15" fillId="0" borderId="0" xfId="0" quotePrefix="1" applyFont="1" applyFill="1" applyBorder="1"/>
    <xf numFmtId="16" fontId="15" fillId="0" borderId="0" xfId="0" applyNumberFormat="1" applyFont="1" applyFill="1" applyBorder="1"/>
    <xf numFmtId="0" fontId="11" fillId="0" borderId="0" xfId="0" applyFont="1" applyFill="1" applyBorder="1" applyAlignment="1">
      <alignment horizontal="center"/>
    </xf>
    <xf numFmtId="0" fontId="19" fillId="0" borderId="0" xfId="2" applyFont="1" applyAlignment="1">
      <alignment horizontal="center"/>
    </xf>
    <xf numFmtId="0" fontId="20" fillId="0" borderId="1" xfId="2" applyFont="1" applyBorder="1"/>
    <xf numFmtId="0" fontId="20" fillId="0" borderId="1" xfId="2" applyFont="1" applyBorder="1" applyAlignment="1">
      <alignment horizontal="center"/>
    </xf>
    <xf numFmtId="0" fontId="6" fillId="0" borderId="0" xfId="2" applyFont="1" applyAlignment="1">
      <alignment horizontal="right" wrapText="1"/>
    </xf>
    <xf numFmtId="0" fontId="22" fillId="0" borderId="0" xfId="2" applyFont="1" applyFill="1" applyAlignment="1">
      <alignment horizontal="left"/>
    </xf>
    <xf numFmtId="0" fontId="22" fillId="0" borderId="0" xfId="2" applyFont="1" applyFill="1"/>
    <xf numFmtId="2" fontId="18" fillId="0" borderId="2" xfId="2" applyNumberFormat="1" applyFont="1" applyBorder="1" applyAlignment="1">
      <alignment horizontal="center"/>
    </xf>
    <xf numFmtId="0" fontId="20" fillId="0" borderId="0" xfId="2" applyFont="1" applyBorder="1" applyAlignment="1">
      <alignment horizontal="right"/>
    </xf>
    <xf numFmtId="0" fontId="23" fillId="0" borderId="0" xfId="0" applyFont="1" applyFill="1" applyBorder="1"/>
    <xf numFmtId="0" fontId="24" fillId="0" borderId="0" xfId="0" applyFont="1" applyFill="1" applyBorder="1"/>
    <xf numFmtId="0" fontId="23" fillId="0" borderId="0" xfId="0" applyFont="1" applyFill="1" applyBorder="1" applyAlignment="1">
      <alignment horizontal="center"/>
    </xf>
    <xf numFmtId="0" fontId="13" fillId="0" borderId="3" xfId="2" applyFont="1" applyFill="1" applyBorder="1" applyAlignment="1">
      <alignment horizontal="left"/>
    </xf>
    <xf numFmtId="0" fontId="1" fillId="0" borderId="0" xfId="1"/>
    <xf numFmtId="0" fontId="22" fillId="0" borderId="3" xfId="0" applyFont="1" applyFill="1" applyBorder="1"/>
    <xf numFmtId="0" fontId="22" fillId="0" borderId="3" xfId="2" applyFont="1" applyFill="1" applyBorder="1" applyAlignment="1">
      <alignment horizontal="left"/>
    </xf>
    <xf numFmtId="0" fontId="22" fillId="0" borderId="4" xfId="2" applyFont="1" applyFill="1" applyBorder="1" applyAlignment="1">
      <alignment horizontal="center"/>
    </xf>
    <xf numFmtId="0" fontId="22" fillId="0" borderId="10" xfId="2" applyFont="1" applyFill="1" applyBorder="1" applyAlignment="1">
      <alignment horizontal="center"/>
    </xf>
    <xf numFmtId="0" fontId="22" fillId="0" borderId="3" xfId="2" applyFont="1" applyFill="1" applyBorder="1" applyAlignment="1">
      <alignment horizontal="center"/>
    </xf>
    <xf numFmtId="0" fontId="22" fillId="0" borderId="3" xfId="2" quotePrefix="1" applyFont="1" applyFill="1" applyBorder="1" applyAlignment="1">
      <alignment horizontal="left"/>
    </xf>
    <xf numFmtId="0" fontId="25" fillId="0" borderId="3" xfId="2" applyFont="1" applyFill="1" applyBorder="1" applyAlignment="1">
      <alignment horizontal="left"/>
    </xf>
    <xf numFmtId="0" fontId="8" fillId="0" borderId="9" xfId="2" applyFont="1" applyFill="1" applyBorder="1" applyAlignment="1">
      <alignment horizontal="center"/>
    </xf>
    <xf numFmtId="0" fontId="5" fillId="0" borderId="16" xfId="2" applyFont="1" applyFill="1" applyBorder="1"/>
    <xf numFmtId="0" fontId="8" fillId="0" borderId="7" xfId="2" applyFont="1" applyFill="1" applyBorder="1"/>
    <xf numFmtId="0" fontId="5" fillId="0" borderId="7" xfId="2" applyFont="1" applyFill="1" applyBorder="1"/>
    <xf numFmtId="0" fontId="26" fillId="0" borderId="3" xfId="0" applyFont="1" applyFill="1" applyBorder="1" applyAlignment="1">
      <alignment horizontal="center"/>
    </xf>
    <xf numFmtId="0" fontId="8" fillId="0" borderId="13" xfId="2" applyFont="1" applyFill="1" applyBorder="1" applyAlignment="1">
      <alignment horizontal="center"/>
    </xf>
    <xf numFmtId="0" fontId="5" fillId="2" borderId="0" xfId="2" applyFont="1" applyFill="1" applyBorder="1"/>
    <xf numFmtId="0" fontId="5" fillId="3" borderId="0" xfId="2" applyFont="1" applyFill="1" applyBorder="1"/>
    <xf numFmtId="0" fontId="5" fillId="4" borderId="0" xfId="2" applyFont="1" applyFill="1" applyBorder="1"/>
    <xf numFmtId="0" fontId="5" fillId="5" borderId="0" xfId="2" applyFont="1" applyFill="1" applyBorder="1"/>
    <xf numFmtId="0" fontId="5" fillId="6" borderId="0" xfId="2" applyFont="1" applyFill="1" applyBorder="1"/>
    <xf numFmtId="0" fontId="22" fillId="0" borderId="3" xfId="0" applyFont="1" applyFill="1" applyBorder="1" applyAlignment="1">
      <alignment horizontal="center"/>
    </xf>
    <xf numFmtId="0" fontId="22" fillId="0" borderId="0" xfId="0" applyFont="1" applyAlignment="1">
      <alignment horizontal="left"/>
    </xf>
    <xf numFmtId="0" fontId="34" fillId="0" borderId="0" xfId="0" applyFont="1" applyAlignment="1">
      <alignment horizontal="left"/>
    </xf>
    <xf numFmtId="0" fontId="22" fillId="6" borderId="3" xfId="0" applyFont="1" applyFill="1" applyBorder="1" applyAlignment="1">
      <alignment horizontal="left"/>
    </xf>
    <xf numFmtId="0" fontId="22" fillId="6" borderId="4" xfId="0" applyFont="1" applyFill="1" applyBorder="1" applyAlignment="1">
      <alignment horizontal="center"/>
    </xf>
    <xf numFmtId="0" fontId="22" fillId="6" borderId="19" xfId="0" applyFont="1" applyFill="1" applyBorder="1" applyAlignment="1">
      <alignment horizontal="center"/>
    </xf>
    <xf numFmtId="0" fontId="22" fillId="4" borderId="19" xfId="0" applyFont="1" applyFill="1" applyBorder="1" applyAlignment="1">
      <alignment horizontal="center"/>
    </xf>
    <xf numFmtId="0" fontId="22" fillId="6" borderId="14" xfId="0" applyFont="1" applyFill="1" applyBorder="1" applyAlignment="1">
      <alignment horizontal="center"/>
    </xf>
    <xf numFmtId="0" fontId="22" fillId="5" borderId="19" xfId="0" applyFont="1" applyFill="1" applyBorder="1" applyAlignment="1">
      <alignment horizontal="center"/>
    </xf>
    <xf numFmtId="0" fontId="22" fillId="5" borderId="4" xfId="0" applyFont="1" applyFill="1" applyBorder="1" applyAlignment="1">
      <alignment horizontal="center"/>
    </xf>
    <xf numFmtId="0" fontId="22" fillId="3" borderId="19" xfId="0" applyFont="1" applyFill="1" applyBorder="1" applyAlignment="1">
      <alignment horizontal="center"/>
    </xf>
    <xf numFmtId="0" fontId="22" fillId="3" borderId="4" xfId="0" applyFont="1" applyFill="1" applyBorder="1" applyAlignment="1">
      <alignment horizontal="center"/>
    </xf>
    <xf numFmtId="0" fontId="22" fillId="0" borderId="19" xfId="0" applyFont="1" applyBorder="1" applyAlignment="1">
      <alignment horizontal="center"/>
    </xf>
    <xf numFmtId="0" fontId="22" fillId="2" borderId="0" xfId="0" applyFont="1" applyFill="1" applyAlignment="1">
      <alignment horizontal="left"/>
    </xf>
    <xf numFmtId="0" fontId="22" fillId="5" borderId="0" xfId="0" applyFont="1" applyFill="1" applyAlignment="1">
      <alignment horizontal="left"/>
    </xf>
    <xf numFmtId="0" fontId="22" fillId="4" borderId="0" xfId="0" applyFont="1" applyFill="1" applyAlignment="1">
      <alignment horizontal="left"/>
    </xf>
    <xf numFmtId="0" fontId="22" fillId="3" borderId="0" xfId="0" applyFont="1" applyFill="1" applyAlignment="1">
      <alignment horizontal="left"/>
    </xf>
    <xf numFmtId="0" fontId="22" fillId="6" borderId="0" xfId="0" applyFont="1" applyFill="1" applyAlignment="1">
      <alignment horizontal="left"/>
    </xf>
    <xf numFmtId="0" fontId="34" fillId="0" borderId="0" xfId="0" applyFont="1" applyAlignment="1">
      <alignment horizontal="right"/>
    </xf>
    <xf numFmtId="0" fontId="22" fillId="6" borderId="7" xfId="0" applyFont="1" applyFill="1" applyBorder="1" applyAlignment="1">
      <alignment horizontal="center"/>
    </xf>
    <xf numFmtId="0" fontId="22" fillId="0" borderId="6" xfId="0" applyFont="1" applyBorder="1" applyAlignment="1">
      <alignment horizontal="center"/>
    </xf>
    <xf numFmtId="0" fontId="35" fillId="0" borderId="0" xfId="0" applyFont="1" applyAlignment="1">
      <alignment horizontal="center"/>
    </xf>
    <xf numFmtId="0" fontId="35" fillId="0" borderId="8" xfId="0" applyFont="1" applyBorder="1" applyAlignment="1">
      <alignment horizontal="center"/>
    </xf>
    <xf numFmtId="0" fontId="22" fillId="0" borderId="0" xfId="0" applyFont="1" applyAlignment="1">
      <alignment horizontal="center"/>
    </xf>
    <xf numFmtId="0" fontId="34" fillId="0" borderId="0" xfId="0" applyFont="1"/>
    <xf numFmtId="0" fontId="5" fillId="0" borderId="0" xfId="0" applyFont="1" applyFill="1" applyBorder="1" applyAlignment="1">
      <alignment horizontal="left"/>
    </xf>
    <xf numFmtId="0" fontId="4" fillId="0" borderId="0" xfId="4" applyFont="1" applyFill="1" applyBorder="1" applyAlignment="1">
      <alignment horizontal="center"/>
    </xf>
    <xf numFmtId="0" fontId="19" fillId="0" borderId="0" xfId="4" applyFont="1" applyAlignment="1">
      <alignment horizontal="right"/>
    </xf>
    <xf numFmtId="0" fontId="20" fillId="0" borderId="1" xfId="4" applyFont="1" applyBorder="1"/>
    <xf numFmtId="0" fontId="19"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38" fillId="0" borderId="0" xfId="0" applyFont="1"/>
    <xf numFmtId="0" fontId="34" fillId="0" borderId="0" xfId="0" applyFont="1" applyFill="1" applyBorder="1" applyAlignment="1">
      <alignment horizontal="left"/>
    </xf>
    <xf numFmtId="0" fontId="35" fillId="0" borderId="8" xfId="0" applyFont="1" applyBorder="1"/>
    <xf numFmtId="0" fontId="22" fillId="2" borderId="4" xfId="0" applyFont="1" applyFill="1" applyBorder="1" applyAlignment="1">
      <alignment horizontal="left"/>
    </xf>
    <xf numFmtId="0" fontId="22" fillId="2" borderId="19" xfId="0" applyFont="1" applyFill="1" applyBorder="1" applyAlignment="1">
      <alignment horizontal="center"/>
    </xf>
    <xf numFmtId="0" fontId="22" fillId="2" borderId="4" xfId="0" applyFont="1" applyFill="1" applyBorder="1" applyAlignment="1">
      <alignment horizontal="center"/>
    </xf>
    <xf numFmtId="0" fontId="5" fillId="0" borderId="3" xfId="0" applyFont="1" applyFill="1" applyBorder="1"/>
    <xf numFmtId="0" fontId="5" fillId="0" borderId="0" xfId="0" applyFont="1" applyFill="1" applyBorder="1" applyAlignment="1">
      <alignment horizontal="center"/>
    </xf>
    <xf numFmtId="0" fontId="5" fillId="0" borderId="0" xfId="0" applyFont="1" applyFill="1" applyBorder="1"/>
    <xf numFmtId="0" fontId="36" fillId="0" borderId="0" xfId="0" applyFont="1" applyFill="1" applyBorder="1"/>
    <xf numFmtId="0" fontId="5" fillId="0" borderId="3" xfId="0" applyFont="1" applyFill="1" applyBorder="1" applyAlignment="1">
      <alignment horizontal="center"/>
    </xf>
    <xf numFmtId="0" fontId="36" fillId="0" borderId="0" xfId="0" applyFont="1" applyFill="1" applyBorder="1" applyAlignment="1">
      <alignment horizontal="center"/>
    </xf>
    <xf numFmtId="0" fontId="22" fillId="2" borderId="3" xfId="0" applyFont="1" applyFill="1" applyBorder="1" applyAlignment="1">
      <alignment horizontal="left"/>
    </xf>
    <xf numFmtId="0" fontId="22" fillId="2" borderId="3" xfId="0" applyFont="1" applyFill="1" applyBorder="1" applyAlignment="1">
      <alignment horizontal="center"/>
    </xf>
    <xf numFmtId="0" fontId="0" fillId="0" borderId="0" xfId="0" applyBorder="1" applyAlignment="1">
      <alignment horizontal="center"/>
    </xf>
    <xf numFmtId="0" fontId="20" fillId="0" borderId="0" xfId="4" applyFont="1" applyBorder="1" applyAlignment="1">
      <alignment horizontal="center"/>
    </xf>
    <xf numFmtId="0" fontId="25" fillId="2" borderId="19" xfId="0" applyFont="1" applyFill="1" applyBorder="1" applyAlignment="1">
      <alignment horizontal="left"/>
    </xf>
    <xf numFmtId="0" fontId="22" fillId="2" borderId="19" xfId="0" applyFont="1" applyFill="1" applyBorder="1" applyAlignment="1">
      <alignment horizontal="left"/>
    </xf>
    <xf numFmtId="0" fontId="22" fillId="6" borderId="19" xfId="0" applyFont="1" applyFill="1" applyBorder="1" applyAlignment="1">
      <alignment horizontal="left"/>
    </xf>
    <xf numFmtId="0" fontId="25" fillId="6" borderId="19" xfId="0" applyFont="1" applyFill="1" applyBorder="1" applyAlignment="1">
      <alignment horizontal="left"/>
    </xf>
    <xf numFmtId="0" fontId="34" fillId="0" borderId="8" xfId="0" applyFont="1" applyBorder="1" applyAlignment="1">
      <alignment horizontal="left"/>
    </xf>
    <xf numFmtId="0" fontId="22" fillId="3" borderId="4" xfId="0" applyFont="1" applyFill="1" applyBorder="1" applyAlignment="1">
      <alignment horizontal="left"/>
    </xf>
    <xf numFmtId="0" fontId="22" fillId="6" borderId="7" xfId="0" applyFont="1" applyFill="1" applyBorder="1" applyAlignment="1"/>
    <xf numFmtId="0" fontId="22" fillId="6" borderId="5" xfId="0" applyFont="1" applyFill="1" applyBorder="1" applyAlignment="1"/>
    <xf numFmtId="0" fontId="22" fillId="4" borderId="3" xfId="0" applyFont="1" applyFill="1" applyBorder="1" applyAlignment="1"/>
    <xf numFmtId="0" fontId="8" fillId="0" borderId="3" xfId="2" applyFont="1" applyFill="1" applyBorder="1" applyAlignment="1">
      <alignment horizontal="center"/>
    </xf>
    <xf numFmtId="0" fontId="5" fillId="0" borderId="3" xfId="2" applyNumberFormat="1" applyFont="1" applyFill="1" applyBorder="1" applyAlignment="1">
      <alignment horizontal="left"/>
    </xf>
    <xf numFmtId="0" fontId="5" fillId="0" borderId="18" xfId="2" applyFont="1" applyFill="1" applyBorder="1" applyAlignment="1">
      <alignment horizontal="left"/>
    </xf>
    <xf numFmtId="0" fontId="42" fillId="0" borderId="0" xfId="1" applyFont="1"/>
    <xf numFmtId="0" fontId="42" fillId="0" borderId="11" xfId="1" applyFont="1" applyBorder="1"/>
    <xf numFmtId="0" fontId="34" fillId="0" borderId="9" xfId="1" applyFont="1" applyBorder="1" applyAlignment="1">
      <alignment horizontal="center"/>
    </xf>
    <xf numFmtId="0" fontId="38" fillId="0" borderId="0" xfId="0" applyFont="1" applyBorder="1" applyAlignment="1"/>
    <xf numFmtId="0" fontId="34" fillId="0" borderId="0" xfId="0" applyFont="1" applyBorder="1" applyAlignment="1"/>
    <xf numFmtId="0" fontId="35" fillId="0" borderId="0" xfId="0" applyFont="1" applyBorder="1" applyAlignment="1"/>
    <xf numFmtId="0" fontId="22" fillId="0" borderId="0" xfId="0" applyFont="1" applyBorder="1" applyAlignment="1"/>
    <xf numFmtId="0" fontId="22" fillId="0" borderId="0" xfId="0" applyFont="1" applyBorder="1" applyAlignment="1">
      <alignment horizontal="left"/>
    </xf>
    <xf numFmtId="0" fontId="35" fillId="0" borderId="0" xfId="0" applyFont="1" applyBorder="1" applyAlignment="1">
      <alignment horizontal="center"/>
    </xf>
    <xf numFmtId="0" fontId="34" fillId="0" borderId="0" xfId="0" applyFont="1" applyBorder="1" applyAlignment="1">
      <alignment horizontal="center"/>
    </xf>
    <xf numFmtId="0" fontId="22" fillId="6" borderId="3" xfId="0" applyFont="1" applyFill="1" applyBorder="1" applyAlignment="1">
      <alignment horizontal="center"/>
    </xf>
    <xf numFmtId="0" fontId="25" fillId="2" borderId="3" xfId="0" applyFont="1" applyFill="1" applyBorder="1" applyAlignment="1">
      <alignment horizontal="left"/>
    </xf>
    <xf numFmtId="0" fontId="35" fillId="0" borderId="0" xfId="0" applyFont="1" applyAlignment="1"/>
    <xf numFmtId="0" fontId="22" fillId="0" borderId="0" xfId="0" applyFont="1" applyAlignment="1"/>
    <xf numFmtId="0" fontId="22" fillId="2" borderId="19" xfId="0" applyFont="1" applyFill="1" applyBorder="1" applyAlignment="1"/>
    <xf numFmtId="0" fontId="22" fillId="2" borderId="4" xfId="0" applyFont="1" applyFill="1" applyBorder="1" applyAlignment="1"/>
    <xf numFmtId="0" fontId="22" fillId="2" borderId="3" xfId="0" applyFont="1" applyFill="1" applyBorder="1" applyAlignment="1"/>
    <xf numFmtId="0" fontId="40" fillId="0" borderId="0" xfId="0" applyFont="1" applyAlignment="1"/>
    <xf numFmtId="0" fontId="22" fillId="4" borderId="19" xfId="0" applyFont="1" applyFill="1" applyBorder="1" applyAlignment="1"/>
    <xf numFmtId="0" fontId="22" fillId="4" borderId="4" xfId="0" applyFont="1" applyFill="1" applyBorder="1" applyAlignment="1"/>
    <xf numFmtId="0" fontId="22" fillId="3" borderId="4" xfId="0" applyFont="1" applyFill="1" applyBorder="1" applyAlignment="1"/>
    <xf numFmtId="0" fontId="22" fillId="0" borderId="19" xfId="0" applyFont="1" applyBorder="1" applyAlignment="1"/>
    <xf numFmtId="0" fontId="22" fillId="0" borderId="0" xfId="0" applyFont="1" applyBorder="1" applyAlignment="1">
      <alignment horizontal="center"/>
    </xf>
    <xf numFmtId="0" fontId="40" fillId="0" borderId="0" xfId="0" applyFont="1" applyAlignment="1">
      <alignment horizontal="center"/>
    </xf>
    <xf numFmtId="0" fontId="22" fillId="4" borderId="4" xfId="0" applyFont="1" applyFill="1" applyBorder="1" applyAlignment="1">
      <alignment horizontal="center"/>
    </xf>
    <xf numFmtId="0" fontId="22" fillId="4" borderId="3" xfId="0" applyFont="1" applyFill="1" applyBorder="1" applyAlignment="1">
      <alignment horizontal="center"/>
    </xf>
    <xf numFmtId="0" fontId="7" fillId="0" borderId="0" xfId="4" applyFont="1" applyFill="1" applyBorder="1" applyAlignment="1">
      <alignment horizontal="center"/>
    </xf>
    <xf numFmtId="0" fontId="42" fillId="0" borderId="0" xfId="1" applyFont="1" applyAlignment="1">
      <alignment horizontal="center"/>
    </xf>
    <xf numFmtId="0" fontId="22" fillId="6" borderId="3" xfId="0" applyFont="1" applyFill="1" applyBorder="1" applyAlignment="1"/>
    <xf numFmtId="0" fontId="22" fillId="6" borderId="19" xfId="0" applyFont="1" applyFill="1" applyBorder="1" applyAlignment="1"/>
    <xf numFmtId="0" fontId="22" fillId="2" borderId="5" xfId="0" applyFont="1" applyFill="1" applyBorder="1" applyAlignment="1"/>
    <xf numFmtId="0" fontId="38" fillId="0" borderId="0" xfId="0" applyFont="1" applyAlignment="1"/>
    <xf numFmtId="0" fontId="22" fillId="6" borderId="5" xfId="0" applyFont="1" applyFill="1" applyBorder="1" applyAlignment="1">
      <alignment horizontal="left" wrapText="1"/>
    </xf>
    <xf numFmtId="0" fontId="5" fillId="0" borderId="0" xfId="1" applyFont="1" applyFill="1" applyBorder="1" applyAlignment="1"/>
    <xf numFmtId="0" fontId="22" fillId="3" borderId="3" xfId="0" applyFont="1" applyFill="1" applyBorder="1" applyAlignment="1"/>
    <xf numFmtId="0" fontId="22" fillId="0" borderId="5" xfId="0" applyFont="1" applyBorder="1" applyAlignment="1"/>
    <xf numFmtId="0" fontId="39" fillId="0" borderId="8" xfId="0" applyFont="1" applyBorder="1" applyAlignment="1"/>
    <xf numFmtId="0" fontId="46" fillId="0" borderId="9" xfId="0" applyFont="1" applyBorder="1"/>
    <xf numFmtId="0" fontId="46" fillId="0" borderId="9" xfId="0" applyFont="1" applyBorder="1" applyAlignment="1">
      <alignment horizontal="center"/>
    </xf>
    <xf numFmtId="0" fontId="0" fillId="0" borderId="9" xfId="0" applyBorder="1"/>
    <xf numFmtId="0" fontId="0" fillId="0" borderId="9" xfId="0" applyBorder="1" applyAlignment="1">
      <alignment horizontal="center"/>
    </xf>
    <xf numFmtId="0" fontId="3" fillId="7" borderId="24" xfId="3" applyFill="1" applyBorder="1" applyAlignment="1">
      <alignment vertical="top"/>
    </xf>
    <xf numFmtId="0" fontId="0" fillId="7" borderId="25" xfId="0" applyFill="1" applyBorder="1"/>
    <xf numFmtId="0" fontId="0" fillId="7" borderId="26" xfId="0" applyFill="1" applyBorder="1" applyAlignment="1">
      <alignment horizontal="center"/>
    </xf>
    <xf numFmtId="0" fontId="0" fillId="0" borderId="0" xfId="0" applyAlignment="1">
      <alignment horizontal="center"/>
    </xf>
    <xf numFmtId="0" fontId="43" fillId="0" borderId="0" xfId="1" applyFont="1" applyAlignment="1">
      <alignment horizontal="center"/>
    </xf>
    <xf numFmtId="0" fontId="5" fillId="0" borderId="0" xfId="1" applyFont="1" applyFill="1" applyBorder="1" applyAlignment="1">
      <alignment vertical="top"/>
    </xf>
    <xf numFmtId="0" fontId="5" fillId="0" borderId="18" xfId="2" applyFont="1" applyFill="1" applyBorder="1"/>
    <xf numFmtId="0" fontId="5" fillId="0" borderId="27" xfId="2" applyFont="1" applyFill="1" applyBorder="1" applyAlignment="1">
      <alignment horizontal="center"/>
    </xf>
    <xf numFmtId="0" fontId="37" fillId="0" borderId="3" xfId="0" applyFont="1" applyFill="1" applyBorder="1"/>
    <xf numFmtId="0" fontId="22" fillId="0" borderId="0" xfId="0" applyFont="1" applyFill="1" applyAlignment="1">
      <alignment horizontal="left"/>
    </xf>
    <xf numFmtId="0" fontId="22" fillId="0" borderId="3" xfId="2" applyFont="1" applyFill="1" applyBorder="1"/>
    <xf numFmtId="0" fontId="22" fillId="0" borderId="3" xfId="3" applyFont="1" applyFill="1" applyBorder="1"/>
    <xf numFmtId="0" fontId="22" fillId="0" borderId="0" xfId="1" applyFont="1" applyFill="1" applyAlignment="1">
      <alignment horizontal="center"/>
    </xf>
    <xf numFmtId="0" fontId="42" fillId="0" borderId="0" xfId="1" applyFont="1" applyFill="1" applyAlignment="1">
      <alignment horizontal="center"/>
    </xf>
    <xf numFmtId="0" fontId="22" fillId="0" borderId="0" xfId="1" applyFont="1" applyFill="1"/>
    <xf numFmtId="0" fontId="22" fillId="0" borderId="3" xfId="1" applyFont="1" applyFill="1" applyBorder="1"/>
    <xf numFmtId="0" fontId="22" fillId="0" borderId="7" xfId="1" applyFont="1" applyFill="1" applyBorder="1"/>
    <xf numFmtId="0" fontId="22" fillId="0" borderId="7" xfId="1" applyFont="1" applyFill="1" applyBorder="1" applyAlignment="1">
      <alignment horizontal="center"/>
    </xf>
    <xf numFmtId="0" fontId="42" fillId="0" borderId="7" xfId="1" applyFont="1" applyFill="1" applyBorder="1" applyAlignment="1">
      <alignment horizontal="center"/>
    </xf>
    <xf numFmtId="0" fontId="42" fillId="0" borderId="10" xfId="1" applyFont="1" applyFill="1" applyBorder="1" applyAlignment="1">
      <alignment horizontal="center"/>
    </xf>
    <xf numFmtId="0" fontId="42" fillId="0" borderId="0" xfId="1" applyFont="1" applyFill="1"/>
    <xf numFmtId="0" fontId="22" fillId="0" borderId="3" xfId="1" applyFont="1" applyFill="1" applyBorder="1" applyAlignment="1">
      <alignment horizontal="center"/>
    </xf>
    <xf numFmtId="0" fontId="42" fillId="0" borderId="3" xfId="1" applyFont="1" applyFill="1" applyBorder="1" applyAlignment="1">
      <alignment horizontal="center"/>
    </xf>
    <xf numFmtId="0" fontId="42" fillId="0" borderId="4" xfId="1" applyFont="1" applyFill="1" applyBorder="1" applyAlignment="1">
      <alignment horizontal="center"/>
    </xf>
    <xf numFmtId="0" fontId="13" fillId="0" borderId="3" xfId="2" applyFont="1" applyFill="1" applyBorder="1" applyAlignment="1">
      <alignment horizontal="right"/>
    </xf>
    <xf numFmtId="0" fontId="22" fillId="0" borderId="8" xfId="1" applyFont="1" applyFill="1" applyBorder="1" applyAlignment="1">
      <alignment horizontal="center"/>
    </xf>
    <xf numFmtId="0" fontId="42" fillId="0" borderId="8" xfId="1" applyFont="1" applyFill="1" applyBorder="1" applyAlignment="1">
      <alignment horizontal="center"/>
    </xf>
    <xf numFmtId="0" fontId="22" fillId="0" borderId="7" xfId="2" applyFont="1" applyFill="1" applyBorder="1" applyAlignment="1">
      <alignment horizontal="center"/>
    </xf>
    <xf numFmtId="0" fontId="22" fillId="5" borderId="4" xfId="0" applyFont="1" applyFill="1" applyBorder="1" applyAlignment="1">
      <alignment horizontal="left" wrapText="1"/>
    </xf>
    <xf numFmtId="0" fontId="22" fillId="6" borderId="19" xfId="0" applyFont="1" applyFill="1" applyBorder="1" applyAlignment="1">
      <alignment horizontal="left" wrapText="1"/>
    </xf>
    <xf numFmtId="0" fontId="22" fillId="6" borderId="7" xfId="0" applyFont="1" applyFill="1" applyBorder="1" applyAlignment="1">
      <alignment horizontal="left"/>
    </xf>
    <xf numFmtId="0" fontId="22" fillId="0" borderId="5" xfId="0" applyFont="1" applyFill="1" applyBorder="1" applyAlignment="1">
      <alignment horizontal="left"/>
    </xf>
    <xf numFmtId="0" fontId="22" fillId="0" borderId="19" xfId="0" applyFont="1" applyFill="1" applyBorder="1" applyAlignment="1">
      <alignment horizontal="left"/>
    </xf>
    <xf numFmtId="0" fontId="22" fillId="0" borderId="19" xfId="0" applyFont="1" applyFill="1" applyBorder="1" applyAlignment="1">
      <alignment horizontal="left" wrapText="1"/>
    </xf>
    <xf numFmtId="0" fontId="22" fillId="0" borderId="19" xfId="0" applyFont="1" applyFill="1" applyBorder="1" applyAlignment="1">
      <alignment horizontal="center"/>
    </xf>
    <xf numFmtId="0" fontId="22" fillId="0" borderId="14" xfId="0" applyFont="1" applyBorder="1" applyAlignment="1">
      <alignment horizontal="center"/>
    </xf>
    <xf numFmtId="0" fontId="34" fillId="0" borderId="9" xfId="0" applyFont="1" applyBorder="1" applyAlignment="1">
      <alignment horizontal="center"/>
    </xf>
    <xf numFmtId="0" fontId="22" fillId="5" borderId="3" xfId="0" applyFont="1" applyFill="1" applyBorder="1" applyAlignment="1">
      <alignment horizontal="left" wrapText="1"/>
    </xf>
    <xf numFmtId="0" fontId="43" fillId="0" borderId="0" xfId="1" applyFont="1" applyBorder="1" applyAlignment="1">
      <alignment horizontal="center"/>
    </xf>
    <xf numFmtId="0" fontId="34" fillId="0" borderId="0" xfId="0" applyFont="1" applyFill="1" applyBorder="1" applyAlignment="1">
      <alignment horizontal="center"/>
    </xf>
    <xf numFmtId="0" fontId="5" fillId="0" borderId="3" xfId="2" applyFont="1" applyFill="1" applyBorder="1" applyAlignment="1">
      <alignment horizontal="left" wrapText="1"/>
    </xf>
    <xf numFmtId="0" fontId="5" fillId="0" borderId="3" xfId="2" applyFont="1" applyFill="1" applyBorder="1" applyAlignment="1">
      <alignment horizontal="left" vertical="top" wrapText="1"/>
    </xf>
    <xf numFmtId="0" fontId="22" fillId="0" borderId="19" xfId="0" applyFont="1" applyBorder="1" applyAlignment="1">
      <alignment wrapText="1"/>
    </xf>
    <xf numFmtId="0" fontId="43" fillId="0" borderId="0" xfId="1" applyFont="1" applyAlignment="1">
      <alignment horizontal="center"/>
    </xf>
    <xf numFmtId="0" fontId="13" fillId="0" borderId="17" xfId="2" applyFont="1" applyFill="1" applyBorder="1" applyAlignment="1">
      <alignment horizontal="left"/>
    </xf>
    <xf numFmtId="0" fontId="13" fillId="0" borderId="4" xfId="2" applyFont="1" applyFill="1" applyBorder="1" applyAlignment="1">
      <alignment horizontal="left"/>
    </xf>
    <xf numFmtId="0" fontId="13" fillId="0" borderId="17" xfId="2" applyFont="1" applyFill="1" applyBorder="1" applyAlignment="1">
      <alignment horizontal="left" wrapText="1"/>
    </xf>
    <xf numFmtId="0" fontId="13" fillId="0" borderId="4" xfId="2" applyFont="1" applyFill="1" applyBorder="1" applyAlignment="1">
      <alignment horizontal="left" wrapText="1"/>
    </xf>
    <xf numFmtId="0" fontId="22" fillId="0" borderId="0" xfId="0" applyFont="1" applyBorder="1" applyAlignment="1">
      <alignment horizontal="center"/>
    </xf>
    <xf numFmtId="0" fontId="27" fillId="0" borderId="0" xfId="1" applyFont="1" applyAlignment="1">
      <alignment horizontal="center"/>
    </xf>
    <xf numFmtId="0" fontId="29" fillId="0" borderId="0" xfId="0" applyFont="1" applyAlignment="1">
      <alignment horizontal="center"/>
    </xf>
    <xf numFmtId="0" fontId="4" fillId="0" borderId="0" xfId="4" applyFont="1" applyFill="1" applyBorder="1" applyAlignment="1">
      <alignment horizontal="center"/>
    </xf>
    <xf numFmtId="0" fontId="16" fillId="0" borderId="0" xfId="2" applyFont="1" applyFill="1" applyBorder="1" applyAlignment="1">
      <alignment horizontal="center"/>
    </xf>
    <xf numFmtId="164" fontId="28" fillId="0" borderId="15" xfId="2" applyNumberFormat="1" applyFont="1" applyFill="1" applyBorder="1" applyAlignment="1">
      <alignment horizontal="center"/>
    </xf>
    <xf numFmtId="0" fontId="21" fillId="0" borderId="0" xfId="2" applyFont="1" applyAlignment="1">
      <alignment horizontal="right" wrapText="1"/>
    </xf>
    <xf numFmtId="0" fontId="0" fillId="0" borderId="0" xfId="0" applyAlignment="1"/>
    <xf numFmtId="0" fontId="21" fillId="0" borderId="15" xfId="2" applyFont="1" applyBorder="1" applyAlignment="1">
      <alignment horizontal="center"/>
    </xf>
    <xf numFmtId="0" fontId="0" fillId="0" borderId="15" xfId="0" applyBorder="1" applyAlignment="1">
      <alignment horizontal="center"/>
    </xf>
    <xf numFmtId="0" fontId="17" fillId="0" borderId="0" xfId="2" applyFont="1" applyFill="1" applyAlignment="1">
      <alignment horizontal="right"/>
    </xf>
    <xf numFmtId="0" fontId="17" fillId="0" borderId="0" xfId="0" applyFont="1" applyAlignment="1">
      <alignment horizontal="right"/>
    </xf>
    <xf numFmtId="0" fontId="6" fillId="0" borderId="0" xfId="2" applyFont="1" applyAlignment="1">
      <alignment horizontal="right" wrapText="1"/>
    </xf>
    <xf numFmtId="0" fontId="35" fillId="0" borderId="8" xfId="0" applyFont="1" applyBorder="1"/>
    <xf numFmtId="0" fontId="35" fillId="0" borderId="8" xfId="0" applyFont="1" applyBorder="1" applyAlignment="1"/>
    <xf numFmtId="0" fontId="39" fillId="0" borderId="0" xfId="0" applyFont="1" applyAlignment="1"/>
    <xf numFmtId="0" fontId="22" fillId="4" borderId="3" xfId="0" applyFont="1" applyFill="1" applyBorder="1" applyAlignment="1">
      <alignment horizontal="left" wrapText="1"/>
    </xf>
    <xf numFmtId="0" fontId="38" fillId="0" borderId="0" xfId="0" applyFont="1" applyAlignment="1"/>
    <xf numFmtId="0" fontId="16" fillId="0" borderId="0" xfId="0" applyFont="1" applyFill="1" applyBorder="1" applyAlignment="1">
      <alignment horizontal="left"/>
    </xf>
    <xf numFmtId="0" fontId="0" fillId="0" borderId="0" xfId="0" applyBorder="1" applyAlignment="1">
      <alignment horizontal="left"/>
    </xf>
    <xf numFmtId="0" fontId="29" fillId="0" borderId="0" xfId="0" applyFont="1" applyAlignment="1">
      <alignment horizontal="center" vertical="top" wrapText="1"/>
    </xf>
    <xf numFmtId="0" fontId="31" fillId="0" borderId="0" xfId="0" applyFont="1" applyAlignment="1">
      <alignment horizontal="left" vertical="top" wrapText="1" indent="3"/>
    </xf>
    <xf numFmtId="0" fontId="29" fillId="0" borderId="0" xfId="0" applyFont="1" applyAlignment="1">
      <alignment horizontal="left" vertical="top" wrapText="1" indent="3"/>
    </xf>
    <xf numFmtId="0" fontId="30" fillId="0" borderId="0" xfId="0" applyFont="1" applyAlignment="1">
      <alignment horizontal="left" vertical="justify" wrapText="1" indent="3"/>
    </xf>
    <xf numFmtId="0" fontId="29" fillId="0" borderId="0" xfId="0" applyFont="1" applyAlignment="1">
      <alignment horizontal="left" vertical="center" wrapText="1"/>
    </xf>
    <xf numFmtId="0" fontId="31" fillId="0" borderId="0" xfId="0" applyFont="1" applyAlignment="1">
      <alignment horizontal="left" vertical="center" indent="3"/>
    </xf>
    <xf numFmtId="0" fontId="44" fillId="8" borderId="20" xfId="0" applyFont="1" applyFill="1" applyBorder="1" applyAlignment="1">
      <alignment horizontal="left"/>
    </xf>
    <xf numFmtId="0" fontId="0" fillId="7" borderId="21" xfId="3" applyFont="1" applyFill="1" applyBorder="1" applyAlignment="1">
      <alignment vertical="top" wrapText="1"/>
    </xf>
    <xf numFmtId="0" fontId="45" fillId="7" borderId="22" xfId="3" applyFont="1" applyFill="1" applyBorder="1" applyAlignment="1">
      <alignment vertical="top"/>
    </xf>
    <xf numFmtId="0" fontId="45" fillId="7" borderId="23" xfId="3" applyFont="1" applyFill="1" applyBorder="1" applyAlignment="1">
      <alignment vertical="top"/>
    </xf>
    <xf numFmtId="0" fontId="44" fillId="0" borderId="0" xfId="0" applyFont="1" applyAlignment="1">
      <alignment horizontal="center"/>
    </xf>
    <xf numFmtId="0" fontId="0" fillId="0" borderId="0" xfId="0" applyFont="1" applyAlignment="1">
      <alignment horizontal="left" vertical="top" wrapText="1"/>
    </xf>
    <xf numFmtId="0" fontId="44" fillId="0" borderId="1" xfId="0" applyFont="1" applyBorder="1" applyAlignment="1">
      <alignment horizontal="left" wrapText="1"/>
    </xf>
    <xf numFmtId="0" fontId="44" fillId="8" borderId="9" xfId="0" applyFont="1" applyFill="1" applyBorder="1" applyAlignment="1">
      <alignment horizontal="left"/>
    </xf>
    <xf numFmtId="0" fontId="3" fillId="0" borderId="0" xfId="3" applyFill="1" applyBorder="1" applyAlignment="1"/>
  </cellXfs>
  <cellStyles count="9">
    <cellStyle name="Followed Hyperlink" xfId="5" builtinId="9" hidden="1"/>
    <cellStyle name="Hyperlink" xfId="3" builtinId="8"/>
    <cellStyle name="Normal" xfId="0" builtinId="0"/>
    <cellStyle name="Normal 2" xfId="1"/>
    <cellStyle name="Normal 3" xfId="2"/>
    <cellStyle name="Normal 3 2" xfId="4"/>
    <cellStyle name="Normal 3 3" xfId="6"/>
    <cellStyle name="Normal 3 4" xfId="8"/>
    <cellStyle name="Normal 4" xfId="7"/>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84"/>
  <sheetViews>
    <sheetView tabSelected="1" zoomScale="85" zoomScaleNormal="85" zoomScaleSheetLayoutView="85" zoomScalePageLayoutView="150" workbookViewId="0">
      <selection activeCell="A4" sqref="A4"/>
    </sheetView>
  </sheetViews>
  <sheetFormatPr defaultColWidth="9.140625" defaultRowHeight="18" customHeight="1" x14ac:dyDescent="0.2"/>
  <cols>
    <col min="1" max="1" width="13.140625" style="3" customWidth="1"/>
    <col min="2" max="2" width="31.42578125" style="3" customWidth="1"/>
    <col min="3" max="3" width="29.7109375" style="3" customWidth="1"/>
    <col min="4" max="6" width="4.5703125" style="1" customWidth="1"/>
    <col min="7" max="7" width="2.140625" style="1" customWidth="1"/>
    <col min="8" max="8" width="13.140625" style="3" customWidth="1"/>
    <col min="9" max="10" width="34.42578125" style="3" customWidth="1"/>
    <col min="11" max="13" width="4.5703125" style="1" customWidth="1"/>
    <col min="14" max="14" width="6.42578125" style="1" customWidth="1"/>
    <col min="15" max="15" width="2.7109375" style="2" customWidth="1"/>
    <col min="16" max="16" width="3.7109375" style="3" customWidth="1"/>
    <col min="17" max="16384" width="9.140625" style="3"/>
  </cols>
  <sheetData>
    <row r="1" spans="1:15" ht="18" customHeight="1" x14ac:dyDescent="0.25">
      <c r="A1" s="230" t="s">
        <v>119</v>
      </c>
      <c r="B1" s="230"/>
      <c r="C1" s="230"/>
      <c r="D1" s="230"/>
      <c r="E1" s="230"/>
      <c r="F1" s="230"/>
      <c r="G1" s="230"/>
      <c r="H1" s="230"/>
      <c r="I1" s="230"/>
      <c r="J1" s="230"/>
      <c r="K1" s="230"/>
      <c r="L1" s="230"/>
      <c r="M1" s="230"/>
    </row>
    <row r="2" spans="1:15" s="51" customFormat="1" ht="18" customHeight="1" thickBot="1" x14ac:dyDescent="0.3">
      <c r="A2" s="46" t="s">
        <v>0</v>
      </c>
      <c r="B2" s="47"/>
      <c r="C2" s="47"/>
      <c r="D2" s="232" t="s">
        <v>13</v>
      </c>
      <c r="E2" s="233"/>
      <c r="F2" s="233"/>
      <c r="G2" s="233"/>
      <c r="H2" s="48"/>
      <c r="I2" s="238" t="s">
        <v>14</v>
      </c>
      <c r="J2" s="238"/>
      <c r="K2" s="234"/>
      <c r="L2" s="235"/>
      <c r="M2" s="235"/>
      <c r="N2" s="50"/>
    </row>
    <row r="3" spans="1:15" s="51" customFormat="1" ht="18" customHeight="1" thickBot="1" x14ac:dyDescent="0.3">
      <c r="A3" s="46" t="s">
        <v>1</v>
      </c>
      <c r="B3" s="47"/>
      <c r="C3" s="47"/>
      <c r="D3" s="236" t="s">
        <v>15</v>
      </c>
      <c r="E3" s="237"/>
      <c r="F3" s="237"/>
      <c r="G3" s="237"/>
      <c r="H3" s="52"/>
      <c r="I3" s="53"/>
      <c r="J3" s="49" t="s">
        <v>16</v>
      </c>
      <c r="K3" s="231">
        <f ca="1">NOW()</f>
        <v>42158.67906574074</v>
      </c>
      <c r="L3" s="231"/>
      <c r="M3" s="231"/>
      <c r="N3" s="50"/>
    </row>
    <row r="4" spans="1:15" ht="18" customHeight="1" x14ac:dyDescent="0.25">
      <c r="A4" s="260" t="s">
        <v>120</v>
      </c>
      <c r="E4" s="5"/>
      <c r="G4" s="3"/>
    </row>
    <row r="5" spans="1:15" s="25" customFormat="1" ht="21.75" customHeight="1" x14ac:dyDescent="0.2">
      <c r="A5" s="239" t="s">
        <v>89</v>
      </c>
      <c r="B5" s="239"/>
      <c r="C5" s="111"/>
      <c r="D5" s="98"/>
      <c r="E5" s="98"/>
      <c r="F5" s="100"/>
      <c r="G5" s="100"/>
      <c r="H5" s="149"/>
      <c r="I5" s="149"/>
      <c r="J5" s="101"/>
      <c r="K5" s="98"/>
      <c r="L5" s="98"/>
      <c r="M5" s="100"/>
      <c r="N5" s="58"/>
      <c r="O5" s="24"/>
    </row>
    <row r="6" spans="1:15" s="25" customFormat="1" ht="21.75" customHeight="1" x14ac:dyDescent="0.2">
      <c r="A6" s="109" t="s">
        <v>90</v>
      </c>
      <c r="B6" s="109" t="s">
        <v>91</v>
      </c>
      <c r="C6" s="101"/>
      <c r="D6" s="99">
        <f>SUM(D7:D8)</f>
        <v>6</v>
      </c>
      <c r="E6" s="99" t="s">
        <v>2</v>
      </c>
      <c r="F6" s="98" t="s">
        <v>71</v>
      </c>
      <c r="G6" s="100"/>
      <c r="H6" s="118" t="s">
        <v>118</v>
      </c>
      <c r="I6" s="142"/>
      <c r="J6" s="144"/>
      <c r="K6" s="145">
        <f>SUM(K7:K35)</f>
        <v>78</v>
      </c>
      <c r="L6" s="146"/>
      <c r="M6" s="146"/>
      <c r="N6" s="58"/>
      <c r="O6" s="24"/>
    </row>
    <row r="7" spans="1:15" s="25" customFormat="1" ht="21.75" customHeight="1" x14ac:dyDescent="0.2">
      <c r="A7" s="153" t="s">
        <v>9</v>
      </c>
      <c r="B7" s="152" t="s">
        <v>10</v>
      </c>
      <c r="C7" s="112" t="s">
        <v>73</v>
      </c>
      <c r="D7" s="113">
        <v>3</v>
      </c>
      <c r="E7" s="113"/>
      <c r="F7" s="114"/>
      <c r="G7" s="100"/>
      <c r="H7" s="132" t="s">
        <v>26</v>
      </c>
      <c r="I7" s="166" t="s">
        <v>163</v>
      </c>
      <c r="J7" s="128" t="s">
        <v>28</v>
      </c>
      <c r="K7" s="82">
        <v>4</v>
      </c>
      <c r="L7" s="82"/>
      <c r="M7" s="82"/>
      <c r="N7" s="58"/>
      <c r="O7" s="24"/>
    </row>
    <row r="8" spans="1:15" s="25" customFormat="1" ht="21.75" customHeight="1" x14ac:dyDescent="0.2">
      <c r="A8" s="167" t="s">
        <v>11</v>
      </c>
      <c r="B8" s="151" t="s">
        <v>12</v>
      </c>
      <c r="C8" s="125" t="s">
        <v>9</v>
      </c>
      <c r="D8" s="113">
        <v>3</v>
      </c>
      <c r="E8" s="113"/>
      <c r="F8" s="113"/>
      <c r="G8" s="100"/>
      <c r="H8" s="132" t="s">
        <v>24</v>
      </c>
      <c r="I8" s="166" t="s">
        <v>162</v>
      </c>
      <c r="J8" s="128" t="s">
        <v>76</v>
      </c>
      <c r="K8" s="82">
        <v>4</v>
      </c>
      <c r="L8" s="82"/>
      <c r="M8" s="82"/>
      <c r="N8" s="58"/>
      <c r="O8" s="24"/>
    </row>
    <row r="9" spans="1:15" s="25" customFormat="1" ht="21.75" customHeight="1" x14ac:dyDescent="0.2">
      <c r="A9" s="150"/>
      <c r="B9" s="150"/>
      <c r="C9" s="78"/>
      <c r="D9" s="100"/>
      <c r="E9" s="100"/>
      <c r="F9" s="100"/>
      <c r="G9" s="100"/>
      <c r="H9" s="132" t="s">
        <v>38</v>
      </c>
      <c r="I9" s="166" t="s">
        <v>39</v>
      </c>
      <c r="J9" s="127" t="s">
        <v>106</v>
      </c>
      <c r="K9" s="82">
        <v>3</v>
      </c>
      <c r="L9" s="82"/>
      <c r="M9" s="82"/>
      <c r="N9" s="58"/>
      <c r="O9" s="24"/>
    </row>
    <row r="10" spans="1:15" s="25" customFormat="1" ht="21.75" customHeight="1" x14ac:dyDescent="0.2">
      <c r="A10" s="168" t="s">
        <v>94</v>
      </c>
      <c r="B10" s="168" t="s">
        <v>95</v>
      </c>
      <c r="C10" s="79"/>
      <c r="D10" s="99">
        <f>D11</f>
        <v>3</v>
      </c>
      <c r="E10" s="99"/>
      <c r="F10" s="100"/>
      <c r="G10" s="100"/>
      <c r="H10" s="169" t="s">
        <v>31</v>
      </c>
      <c r="I10" s="207" t="s">
        <v>32</v>
      </c>
      <c r="J10" s="127" t="s">
        <v>106</v>
      </c>
      <c r="K10" s="82">
        <v>4</v>
      </c>
      <c r="L10" s="82"/>
      <c r="M10" s="82"/>
      <c r="N10" s="58"/>
      <c r="O10" s="24"/>
    </row>
    <row r="11" spans="1:15" s="25" customFormat="1" ht="21.75" customHeight="1" x14ac:dyDescent="0.2">
      <c r="A11" s="153" t="s">
        <v>5</v>
      </c>
      <c r="B11" s="152" t="s">
        <v>6</v>
      </c>
      <c r="C11" s="112" t="s">
        <v>73</v>
      </c>
      <c r="D11" s="113">
        <v>3</v>
      </c>
      <c r="E11" s="113"/>
      <c r="F11" s="114"/>
      <c r="G11" s="150"/>
      <c r="H11" s="132" t="s">
        <v>46</v>
      </c>
      <c r="I11" s="165" t="s">
        <v>47</v>
      </c>
      <c r="J11" s="127" t="s">
        <v>106</v>
      </c>
      <c r="K11" s="82">
        <v>1</v>
      </c>
      <c r="L11" s="82"/>
      <c r="M11" s="82"/>
      <c r="N11" s="58"/>
      <c r="O11" s="24"/>
    </row>
    <row r="12" spans="1:15" s="25" customFormat="1" ht="21.75" customHeight="1" x14ac:dyDescent="0.2">
      <c r="A12" s="150"/>
      <c r="B12" s="150"/>
      <c r="C12" s="78"/>
      <c r="D12" s="100"/>
      <c r="E12" s="100"/>
      <c r="F12" s="100"/>
      <c r="G12" s="100"/>
      <c r="H12" s="132" t="s">
        <v>42</v>
      </c>
      <c r="I12" s="165" t="s">
        <v>43</v>
      </c>
      <c r="J12" s="127" t="s">
        <v>106</v>
      </c>
      <c r="K12" s="82">
        <v>5</v>
      </c>
      <c r="L12" s="82"/>
      <c r="M12" s="82"/>
      <c r="N12" s="58"/>
      <c r="O12" s="24"/>
    </row>
    <row r="13" spans="1:15" s="25" customFormat="1" ht="21.75" customHeight="1" x14ac:dyDescent="0.2">
      <c r="A13" s="168" t="s">
        <v>96</v>
      </c>
      <c r="B13" s="243" t="s">
        <v>97</v>
      </c>
      <c r="C13" s="243"/>
      <c r="D13" s="99">
        <f>SUM(D14:D15)</f>
        <v>6</v>
      </c>
      <c r="E13" s="99"/>
      <c r="F13" s="100"/>
      <c r="G13" s="100"/>
      <c r="H13" s="132" t="s">
        <v>48</v>
      </c>
      <c r="I13" s="165" t="s">
        <v>49</v>
      </c>
      <c r="J13" s="127" t="s">
        <v>106</v>
      </c>
      <c r="K13" s="82">
        <v>2</v>
      </c>
      <c r="L13" s="82"/>
      <c r="M13" s="82"/>
      <c r="N13" s="58"/>
      <c r="O13" s="24"/>
    </row>
    <row r="14" spans="1:15" s="25" customFormat="1" ht="21.75" customHeight="1" x14ac:dyDescent="0.2">
      <c r="A14" s="153" t="s">
        <v>17</v>
      </c>
      <c r="B14" s="152" t="s">
        <v>18</v>
      </c>
      <c r="C14" s="112" t="s">
        <v>72</v>
      </c>
      <c r="D14" s="113">
        <v>3</v>
      </c>
      <c r="E14" s="113"/>
      <c r="F14" s="114"/>
      <c r="G14" s="100"/>
      <c r="H14" s="132" t="s">
        <v>50</v>
      </c>
      <c r="I14" s="165" t="s">
        <v>51</v>
      </c>
      <c r="J14" s="127" t="s">
        <v>106</v>
      </c>
      <c r="K14" s="82">
        <v>1</v>
      </c>
      <c r="L14" s="82"/>
      <c r="M14" s="82"/>
      <c r="N14" s="58"/>
      <c r="O14" s="24"/>
    </row>
    <row r="15" spans="1:15" s="25" customFormat="1" ht="21.75" customHeight="1" x14ac:dyDescent="0.2">
      <c r="A15" s="167" t="s">
        <v>17</v>
      </c>
      <c r="B15" s="151" t="s">
        <v>18</v>
      </c>
      <c r="C15" s="126" t="s">
        <v>72</v>
      </c>
      <c r="D15" s="113">
        <v>3</v>
      </c>
      <c r="E15" s="113"/>
      <c r="F15" s="113"/>
      <c r="G15" s="100"/>
      <c r="H15" s="132" t="s">
        <v>33</v>
      </c>
      <c r="I15" s="166" t="s">
        <v>34</v>
      </c>
      <c r="J15" s="127" t="s">
        <v>106</v>
      </c>
      <c r="K15" s="82">
        <v>4</v>
      </c>
      <c r="L15" s="82"/>
      <c r="M15" s="82"/>
      <c r="N15" s="58"/>
      <c r="O15" s="24"/>
    </row>
    <row r="16" spans="1:15" s="25" customFormat="1" ht="21.75" customHeight="1" x14ac:dyDescent="0.2">
      <c r="A16" s="150"/>
      <c r="B16" s="150"/>
      <c r="C16" s="78"/>
      <c r="D16" s="100"/>
      <c r="E16" s="100"/>
      <c r="F16" s="100"/>
      <c r="G16" s="100"/>
      <c r="H16" s="132" t="s">
        <v>40</v>
      </c>
      <c r="I16" s="166" t="s">
        <v>41</v>
      </c>
      <c r="J16" s="127" t="s">
        <v>106</v>
      </c>
      <c r="K16" s="82">
        <v>4</v>
      </c>
      <c r="L16" s="84"/>
      <c r="M16" s="82"/>
      <c r="N16" s="58"/>
      <c r="O16" s="24"/>
    </row>
    <row r="17" spans="1:21" s="25" customFormat="1" ht="21.75" customHeight="1" x14ac:dyDescent="0.2">
      <c r="A17" s="168" t="s">
        <v>98</v>
      </c>
      <c r="B17" s="243" t="s">
        <v>99</v>
      </c>
      <c r="C17" s="243"/>
      <c r="D17" s="99">
        <f>SUM(D18:D19)</f>
        <v>6</v>
      </c>
      <c r="E17" s="99"/>
      <c r="F17" s="100"/>
      <c r="G17" s="100"/>
      <c r="H17" s="131" t="s">
        <v>77</v>
      </c>
      <c r="I17" s="131" t="s">
        <v>35</v>
      </c>
      <c r="J17" s="208" t="s">
        <v>106</v>
      </c>
      <c r="K17" s="96">
        <v>4</v>
      </c>
      <c r="L17" s="96"/>
      <c r="M17" s="96"/>
      <c r="N17" s="58"/>
      <c r="O17" s="24"/>
    </row>
    <row r="18" spans="1:21" s="25" customFormat="1" ht="21.75" customHeight="1" x14ac:dyDescent="0.2">
      <c r="A18" s="153" t="s">
        <v>7</v>
      </c>
      <c r="B18" s="152" t="s">
        <v>8</v>
      </c>
      <c r="C18" s="112" t="s">
        <v>72</v>
      </c>
      <c r="D18" s="113">
        <v>3</v>
      </c>
      <c r="E18" s="113"/>
      <c r="F18" s="114"/>
      <c r="G18" s="100"/>
      <c r="H18" s="165" t="s">
        <v>44</v>
      </c>
      <c r="I18" s="165" t="s">
        <v>45</v>
      </c>
      <c r="J18" s="80" t="s">
        <v>106</v>
      </c>
      <c r="K18" s="147">
        <v>3</v>
      </c>
      <c r="L18" s="147"/>
      <c r="M18" s="147"/>
      <c r="N18" s="58"/>
      <c r="O18" s="24"/>
    </row>
    <row r="19" spans="1:21" s="25" customFormat="1" ht="21.75" customHeight="1" x14ac:dyDescent="0.2">
      <c r="A19" s="153" t="s">
        <v>7</v>
      </c>
      <c r="B19" s="153" t="s">
        <v>8</v>
      </c>
      <c r="C19" s="121" t="s">
        <v>72</v>
      </c>
      <c r="D19" s="122">
        <v>3</v>
      </c>
      <c r="E19" s="122"/>
      <c r="F19" s="122"/>
      <c r="G19" s="100"/>
      <c r="H19" s="132" t="s">
        <v>52</v>
      </c>
      <c r="I19" s="166" t="s">
        <v>53</v>
      </c>
      <c r="J19" s="127" t="s">
        <v>106</v>
      </c>
      <c r="K19" s="81">
        <v>5</v>
      </c>
      <c r="L19" s="81"/>
      <c r="M19" s="81"/>
      <c r="N19" s="58"/>
      <c r="O19" s="24"/>
      <c r="S19" s="27"/>
      <c r="T19" s="27"/>
      <c r="U19" s="26"/>
    </row>
    <row r="20" spans="1:21" s="25" customFormat="1" ht="21.75" customHeight="1" x14ac:dyDescent="0.2">
      <c r="A20" s="143"/>
      <c r="B20" s="143"/>
      <c r="C20" s="143"/>
      <c r="D20" s="159"/>
      <c r="E20" s="159"/>
      <c r="F20" s="159"/>
      <c r="G20" s="226"/>
      <c r="H20" s="132" t="s">
        <v>54</v>
      </c>
      <c r="I20" s="166" t="s">
        <v>55</v>
      </c>
      <c r="J20" s="127" t="s">
        <v>106</v>
      </c>
      <c r="K20" s="82">
        <v>3</v>
      </c>
      <c r="L20" s="82"/>
      <c r="M20" s="82"/>
      <c r="N20" s="58"/>
      <c r="O20" s="24"/>
    </row>
    <row r="21" spans="1:21" s="25" customFormat="1" ht="21.75" customHeight="1" x14ac:dyDescent="0.2">
      <c r="A21" s="140" t="s">
        <v>100</v>
      </c>
      <c r="B21" s="140" t="s">
        <v>101</v>
      </c>
      <c r="C21" s="141"/>
      <c r="D21" s="99">
        <f>D22</f>
        <v>3</v>
      </c>
      <c r="E21" s="145"/>
      <c r="F21" s="159"/>
      <c r="G21" s="226"/>
      <c r="H21" s="132" t="s">
        <v>36</v>
      </c>
      <c r="I21" s="166" t="s">
        <v>160</v>
      </c>
      <c r="J21" s="166" t="s">
        <v>106</v>
      </c>
      <c r="K21" s="82">
        <v>3</v>
      </c>
      <c r="L21" s="82"/>
      <c r="M21" s="82"/>
      <c r="N21" s="58"/>
      <c r="O21" s="24"/>
    </row>
    <row r="22" spans="1:21" s="25" customFormat="1" ht="21.75" customHeight="1" x14ac:dyDescent="0.2">
      <c r="A22" s="153" t="s">
        <v>74</v>
      </c>
      <c r="B22" s="152" t="s">
        <v>75</v>
      </c>
      <c r="C22" s="148" t="s">
        <v>149</v>
      </c>
      <c r="D22" s="122">
        <v>3</v>
      </c>
      <c r="E22" s="122"/>
      <c r="F22" s="122"/>
      <c r="G22" s="100"/>
      <c r="H22" s="132" t="s">
        <v>56</v>
      </c>
      <c r="I22" s="166" t="s">
        <v>161</v>
      </c>
      <c r="J22" s="127" t="s">
        <v>106</v>
      </c>
      <c r="K22" s="82">
        <v>4</v>
      </c>
      <c r="L22" s="82"/>
      <c r="M22" s="82"/>
      <c r="N22" s="58"/>
      <c r="O22" s="24"/>
    </row>
    <row r="23" spans="1:21" s="25" customFormat="1" ht="21.75" customHeight="1" x14ac:dyDescent="0.2">
      <c r="A23" s="150"/>
      <c r="B23" s="150"/>
      <c r="C23" s="78"/>
      <c r="D23" s="100"/>
      <c r="E23" s="100"/>
      <c r="F23" s="100"/>
      <c r="G23" s="100"/>
      <c r="H23" s="132" t="s">
        <v>63</v>
      </c>
      <c r="I23" s="166" t="s">
        <v>64</v>
      </c>
      <c r="J23" s="127" t="s">
        <v>106</v>
      </c>
      <c r="K23" s="82">
        <v>4</v>
      </c>
      <c r="L23" s="82"/>
      <c r="M23" s="82"/>
      <c r="N23" s="58"/>
      <c r="O23" s="24"/>
    </row>
    <row r="24" spans="1:21" s="25" customFormat="1" ht="21.75" customHeight="1" x14ac:dyDescent="0.2">
      <c r="A24" s="168" t="s">
        <v>102</v>
      </c>
      <c r="B24" s="168" t="s">
        <v>103</v>
      </c>
      <c r="C24" s="79"/>
      <c r="D24" s="99">
        <f>SUM(D25:D26)</f>
        <v>9</v>
      </c>
      <c r="E24" s="99"/>
      <c r="F24" s="100"/>
      <c r="G24" s="100"/>
      <c r="H24" s="132" t="s">
        <v>65</v>
      </c>
      <c r="I24" s="166" t="s">
        <v>66</v>
      </c>
      <c r="J24" s="127" t="s">
        <v>106</v>
      </c>
      <c r="K24" s="82">
        <v>4</v>
      </c>
      <c r="L24" s="82"/>
      <c r="M24" s="82"/>
      <c r="N24" s="58"/>
      <c r="O24" s="24"/>
    </row>
    <row r="25" spans="1:21" s="25" customFormat="1" ht="21.75" customHeight="1" x14ac:dyDescent="0.2">
      <c r="A25" s="153" t="s">
        <v>22</v>
      </c>
      <c r="B25" s="152" t="s">
        <v>92</v>
      </c>
      <c r="C25" s="112"/>
      <c r="D25" s="113">
        <v>4</v>
      </c>
      <c r="E25" s="113"/>
      <c r="F25" s="114"/>
      <c r="G25" s="100"/>
      <c r="H25" s="132" t="s">
        <v>61</v>
      </c>
      <c r="I25" s="166" t="s">
        <v>62</v>
      </c>
      <c r="J25" s="127" t="s">
        <v>106</v>
      </c>
      <c r="K25" s="82">
        <v>3</v>
      </c>
      <c r="L25" s="82"/>
      <c r="M25" s="82"/>
      <c r="N25" s="58"/>
      <c r="O25" s="24"/>
    </row>
    <row r="26" spans="1:21" s="25" customFormat="1" ht="21.75" customHeight="1" x14ac:dyDescent="0.2">
      <c r="A26" s="167" t="s">
        <v>23</v>
      </c>
      <c r="B26" s="151" t="s">
        <v>93</v>
      </c>
      <c r="C26" s="126" t="s">
        <v>22</v>
      </c>
      <c r="D26" s="113">
        <v>5</v>
      </c>
      <c r="E26" s="113"/>
      <c r="F26" s="113"/>
      <c r="G26" s="100"/>
      <c r="H26" s="132" t="s">
        <v>67</v>
      </c>
      <c r="I26" s="166" t="s">
        <v>68</v>
      </c>
      <c r="J26" s="127" t="s">
        <v>106</v>
      </c>
      <c r="K26" s="82">
        <v>4</v>
      </c>
      <c r="L26" s="82"/>
      <c r="M26" s="82"/>
      <c r="N26" s="58"/>
      <c r="O26" s="24"/>
    </row>
    <row r="27" spans="1:21" s="25" customFormat="1" ht="21.75" customHeight="1" x14ac:dyDescent="0.2">
      <c r="A27" s="154"/>
      <c r="B27" s="154"/>
      <c r="C27" s="154"/>
      <c r="D27" s="160"/>
      <c r="E27" s="160"/>
      <c r="F27" s="160"/>
      <c r="G27" s="100"/>
      <c r="H27" s="132" t="s">
        <v>69</v>
      </c>
      <c r="I27" s="166" t="s">
        <v>70</v>
      </c>
      <c r="J27" s="127" t="s">
        <v>106</v>
      </c>
      <c r="K27" s="82">
        <v>5</v>
      </c>
      <c r="L27" s="82"/>
      <c r="M27" s="82"/>
      <c r="N27" s="58"/>
      <c r="O27" s="24"/>
    </row>
    <row r="28" spans="1:21" s="25" customFormat="1" ht="21.75" customHeight="1" x14ac:dyDescent="0.2">
      <c r="A28" s="241" t="s">
        <v>104</v>
      </c>
      <c r="B28" s="241"/>
      <c r="C28" s="149"/>
      <c r="D28" s="98"/>
      <c r="E28" s="98"/>
      <c r="F28" s="100"/>
      <c r="G28" s="100"/>
      <c r="H28" s="132" t="s">
        <v>59</v>
      </c>
      <c r="I28" s="166" t="s">
        <v>60</v>
      </c>
      <c r="J28" s="127" t="s">
        <v>106</v>
      </c>
      <c r="K28" s="82">
        <v>1</v>
      </c>
      <c r="L28" s="82"/>
      <c r="M28" s="82"/>
      <c r="N28" s="58"/>
      <c r="O28" s="24"/>
    </row>
    <row r="29" spans="1:21" s="25" customFormat="1" ht="21.75" customHeight="1" x14ac:dyDescent="0.2">
      <c r="A29" s="168" t="s">
        <v>105</v>
      </c>
      <c r="B29" s="168" t="s">
        <v>117</v>
      </c>
      <c r="C29" s="129"/>
      <c r="D29" s="99">
        <f>D30</f>
        <v>2</v>
      </c>
      <c r="E29" s="99"/>
      <c r="F29" s="100"/>
      <c r="G29" s="100"/>
      <c r="H29" s="132" t="s">
        <v>29</v>
      </c>
      <c r="I29" s="166" t="s">
        <v>78</v>
      </c>
      <c r="J29" s="128" t="s">
        <v>85</v>
      </c>
      <c r="K29" s="82">
        <v>3</v>
      </c>
      <c r="L29" s="82"/>
      <c r="M29" s="82"/>
      <c r="N29" s="58"/>
      <c r="O29" s="24"/>
    </row>
    <row r="30" spans="1:21" ht="21.75" customHeight="1" x14ac:dyDescent="0.2">
      <c r="A30" s="133" t="s">
        <v>21</v>
      </c>
      <c r="B30" s="156" t="s">
        <v>4</v>
      </c>
      <c r="C30" s="155"/>
      <c r="D30" s="83">
        <v>2</v>
      </c>
      <c r="E30" s="83"/>
      <c r="F30" s="161"/>
      <c r="G30" s="100"/>
      <c r="H30" s="132"/>
      <c r="I30" s="166"/>
      <c r="J30" s="128"/>
      <c r="K30" s="82"/>
      <c r="L30" s="82"/>
      <c r="M30" s="82"/>
      <c r="N30" s="58"/>
    </row>
    <row r="31" spans="1:21" ht="21.75" customHeight="1" x14ac:dyDescent="0.2">
      <c r="A31" s="170"/>
      <c r="B31" s="150"/>
      <c r="C31" s="78"/>
      <c r="D31" s="100"/>
      <c r="E31" s="100"/>
      <c r="F31" s="100"/>
      <c r="G31" s="100"/>
      <c r="H31" s="132"/>
      <c r="I31" s="166"/>
      <c r="J31" s="128"/>
      <c r="K31" s="82"/>
      <c r="L31" s="82"/>
      <c r="M31" s="82"/>
      <c r="N31" s="58"/>
    </row>
    <row r="32" spans="1:21" ht="21.75" customHeight="1" x14ac:dyDescent="0.2">
      <c r="A32" s="168" t="s">
        <v>107</v>
      </c>
      <c r="B32" s="110" t="s">
        <v>114</v>
      </c>
      <c r="C32" s="79"/>
      <c r="D32" s="99">
        <f>D33</f>
        <v>3</v>
      </c>
      <c r="E32" s="99"/>
      <c r="F32" s="100"/>
      <c r="G32" s="100"/>
      <c r="H32" s="132"/>
      <c r="I32" s="166"/>
      <c r="J32" s="128"/>
      <c r="K32" s="82"/>
      <c r="L32" s="82"/>
      <c r="M32" s="82"/>
      <c r="N32" s="58"/>
    </row>
    <row r="33" spans="1:15" ht="24.75" customHeight="1" x14ac:dyDescent="0.2">
      <c r="A33" s="133" t="s">
        <v>20</v>
      </c>
      <c r="B33" s="242" t="s">
        <v>148</v>
      </c>
      <c r="C33" s="242"/>
      <c r="D33" s="162">
        <v>3</v>
      </c>
      <c r="E33" s="162"/>
      <c r="F33" s="162"/>
      <c r="G33" s="97"/>
      <c r="H33" s="132"/>
      <c r="I33" s="166"/>
      <c r="J33" s="128"/>
      <c r="K33" s="82"/>
      <c r="L33" s="82"/>
      <c r="M33" s="82"/>
      <c r="N33" s="58"/>
    </row>
    <row r="34" spans="1:15" ht="21.75" customHeight="1" x14ac:dyDescent="0.2">
      <c r="A34" s="183" t="s">
        <v>115</v>
      </c>
      <c r="B34" s="150"/>
      <c r="C34" s="78"/>
      <c r="D34" s="100"/>
      <c r="E34" s="100"/>
      <c r="F34" s="100"/>
      <c r="G34" s="100"/>
      <c r="H34" s="132"/>
      <c r="I34" s="166"/>
      <c r="J34" s="128"/>
      <c r="K34" s="82"/>
      <c r="L34" s="82"/>
      <c r="M34" s="82"/>
      <c r="N34" s="58"/>
    </row>
    <row r="35" spans="1:15" ht="21.75" customHeight="1" x14ac:dyDescent="0.2">
      <c r="A35" s="240" t="s">
        <v>108</v>
      </c>
      <c r="B35" s="240"/>
      <c r="C35" s="79"/>
      <c r="D35" s="99"/>
      <c r="E35" s="99"/>
      <c r="F35" s="100"/>
      <c r="G35" s="100"/>
      <c r="H35" s="166"/>
      <c r="I35" s="166"/>
      <c r="J35" s="128"/>
      <c r="K35" s="82"/>
      <c r="L35" s="82"/>
      <c r="M35" s="82"/>
      <c r="N35" s="58"/>
      <c r="O35" s="3"/>
    </row>
    <row r="36" spans="1:15" ht="21.75" customHeight="1" x14ac:dyDescent="0.2">
      <c r="A36" s="215" t="s">
        <v>155</v>
      </c>
      <c r="B36" s="206" t="s">
        <v>153</v>
      </c>
      <c r="C36" s="206"/>
      <c r="D36" s="85"/>
      <c r="E36" s="85"/>
      <c r="F36" s="86"/>
      <c r="G36" s="100"/>
      <c r="H36" s="132"/>
      <c r="I36" s="166"/>
      <c r="J36" s="127"/>
      <c r="K36" s="82"/>
      <c r="L36" s="82"/>
      <c r="M36" s="82"/>
      <c r="N36" s="3"/>
      <c r="O36" s="3"/>
    </row>
    <row r="37" spans="1:15" ht="21.75" customHeight="1" x14ac:dyDescent="0.2">
      <c r="A37" s="150"/>
      <c r="B37" s="150"/>
      <c r="C37" s="78"/>
      <c r="D37" s="100"/>
      <c r="E37" s="100"/>
      <c r="F37" s="100"/>
      <c r="G37" s="100"/>
      <c r="H37" s="173" t="s">
        <v>110</v>
      </c>
      <c r="I37" s="173"/>
      <c r="J37" s="79"/>
      <c r="K37" s="98">
        <f>SUM(K38:K43)</f>
        <v>4</v>
      </c>
      <c r="L37" s="98"/>
      <c r="M37" s="100"/>
      <c r="N37" s="3"/>
      <c r="O37" s="3"/>
    </row>
    <row r="38" spans="1:15" ht="21.75" customHeight="1" x14ac:dyDescent="0.2">
      <c r="A38" s="241" t="s">
        <v>109</v>
      </c>
      <c r="B38" s="241"/>
      <c r="C38" s="79"/>
      <c r="D38" s="99"/>
      <c r="E38" s="99"/>
      <c r="F38" s="100"/>
      <c r="G38" s="100"/>
      <c r="H38" s="209" t="s">
        <v>150</v>
      </c>
      <c r="I38" s="210" t="s">
        <v>151</v>
      </c>
      <c r="J38" s="211" t="s">
        <v>156</v>
      </c>
      <c r="K38" s="212">
        <v>4</v>
      </c>
      <c r="L38" s="212"/>
      <c r="M38" s="212"/>
      <c r="N38" s="3"/>
      <c r="O38" s="3"/>
    </row>
    <row r="39" spans="1:15" ht="26.25" customHeight="1" x14ac:dyDescent="0.2">
      <c r="A39" s="171" t="s">
        <v>158</v>
      </c>
      <c r="B39" s="157" t="s">
        <v>159</v>
      </c>
      <c r="C39" s="130"/>
      <c r="D39" s="87"/>
      <c r="E39" s="87"/>
      <c r="F39" s="88"/>
      <c r="G39" s="100"/>
      <c r="H39" s="172"/>
      <c r="I39" s="172"/>
      <c r="J39" s="220" t="s">
        <v>172</v>
      </c>
      <c r="K39" s="89"/>
      <c r="L39" s="89"/>
      <c r="M39" s="89"/>
    </row>
    <row r="40" spans="1:15" ht="21.75" customHeight="1" x14ac:dyDescent="0.2">
      <c r="A40" s="154"/>
      <c r="B40" s="154"/>
      <c r="C40" s="154"/>
      <c r="D40" s="160"/>
      <c r="E40" s="160"/>
      <c r="F40" s="160"/>
      <c r="G40" s="100"/>
      <c r="H40" s="172"/>
      <c r="I40" s="172"/>
      <c r="J40" s="158"/>
      <c r="K40" s="89"/>
      <c r="L40" s="89"/>
      <c r="M40" s="89"/>
    </row>
    <row r="41" spans="1:15" ht="21.75" customHeight="1" x14ac:dyDescent="0.2">
      <c r="A41" s="90" t="s">
        <v>80</v>
      </c>
      <c r="B41" s="91" t="s">
        <v>83</v>
      </c>
      <c r="C41" s="92" t="s">
        <v>82</v>
      </c>
      <c r="D41" s="3"/>
      <c r="E41" s="3"/>
      <c r="F41" s="3"/>
      <c r="G41" s="100"/>
      <c r="H41" s="172"/>
      <c r="I41" s="158"/>
      <c r="J41" s="158"/>
      <c r="K41" s="89"/>
      <c r="L41" s="89"/>
      <c r="M41" s="89"/>
    </row>
    <row r="42" spans="1:15" ht="21.75" customHeight="1" x14ac:dyDescent="0.2">
      <c r="A42" s="93" t="s">
        <v>81</v>
      </c>
      <c r="B42" s="94" t="s">
        <v>111</v>
      </c>
      <c r="D42" s="3"/>
      <c r="E42" s="3"/>
      <c r="F42" s="3"/>
      <c r="G42" s="100"/>
      <c r="H42" s="172"/>
      <c r="I42" s="158"/>
      <c r="J42" s="158"/>
      <c r="K42" s="89"/>
      <c r="L42" s="89"/>
      <c r="M42" s="89"/>
    </row>
    <row r="43" spans="1:15" ht="21.75" customHeight="1" x14ac:dyDescent="0.2">
      <c r="D43" s="3"/>
      <c r="E43" s="3"/>
      <c r="F43" s="3"/>
      <c r="G43" s="100"/>
      <c r="H43" s="172"/>
      <c r="I43" s="158"/>
      <c r="J43" s="158"/>
      <c r="K43" s="213"/>
      <c r="L43" s="89"/>
      <c r="M43" s="89"/>
    </row>
    <row r="44" spans="1:15" ht="21.75" customHeight="1" x14ac:dyDescent="0.2">
      <c r="D44" s="3"/>
      <c r="E44" s="3"/>
      <c r="F44" s="3"/>
      <c r="G44" s="150"/>
      <c r="J44" s="95" t="s">
        <v>112</v>
      </c>
      <c r="K44" s="214">
        <f>SUM(D6,D10,D13,D17,D21,D24,D29,D32,K6,K37)</f>
        <v>120</v>
      </c>
      <c r="L44" s="3"/>
      <c r="M44" s="3"/>
    </row>
    <row r="45" spans="1:15" ht="21.75" customHeight="1" x14ac:dyDescent="0.2">
      <c r="A45" s="227" t="s">
        <v>58</v>
      </c>
      <c r="B45" s="227"/>
      <c r="C45" s="227"/>
      <c r="D45" s="227"/>
      <c r="E45" s="227"/>
      <c r="F45" s="227"/>
      <c r="G45" s="227"/>
      <c r="H45" s="227"/>
      <c r="I45" s="227"/>
      <c r="J45" s="227"/>
      <c r="K45" s="227"/>
      <c r="L45" s="227"/>
      <c r="M45" s="227"/>
    </row>
    <row r="46" spans="1:15" ht="18" customHeight="1" x14ac:dyDescent="0.25">
      <c r="A46" s="228" t="s">
        <v>119</v>
      </c>
      <c r="B46" s="228"/>
      <c r="C46" s="228"/>
      <c r="D46" s="228"/>
      <c r="E46" s="228"/>
      <c r="F46" s="228"/>
      <c r="G46" s="228"/>
      <c r="H46" s="228"/>
      <c r="I46" s="228"/>
      <c r="J46" s="228"/>
      <c r="K46" s="228"/>
      <c r="L46" s="228"/>
      <c r="M46" s="228"/>
    </row>
    <row r="47" spans="1:15" ht="18" customHeight="1" x14ac:dyDescent="0.25">
      <c r="A47" s="104" t="s">
        <v>0</v>
      </c>
      <c r="B47" s="105"/>
      <c r="C47" s="229" t="s">
        <v>113</v>
      </c>
      <c r="D47" s="229"/>
      <c r="E47" s="229"/>
      <c r="F47" s="229"/>
      <c r="G47" s="229"/>
      <c r="H47" s="229"/>
      <c r="I47" s="229"/>
      <c r="J47" s="102"/>
      <c r="K47" s="116"/>
      <c r="L47" s="116"/>
      <c r="M47" s="116"/>
    </row>
    <row r="48" spans="1:15" ht="18" customHeight="1" x14ac:dyDescent="0.25">
      <c r="A48" s="106" t="s">
        <v>13</v>
      </c>
      <c r="B48" s="107"/>
      <c r="C48" s="108"/>
      <c r="D48" s="123"/>
      <c r="E48" s="124"/>
      <c r="F48" s="163"/>
      <c r="G48" s="103"/>
      <c r="H48" s="103"/>
      <c r="I48" s="103"/>
      <c r="J48" s="102"/>
      <c r="K48" s="116"/>
      <c r="L48" s="116"/>
      <c r="M48" s="116"/>
    </row>
    <row r="49" spans="1:13" ht="14.25" customHeight="1" x14ac:dyDescent="0.25">
      <c r="A49" s="106"/>
      <c r="B49" s="108"/>
      <c r="C49" s="108"/>
      <c r="D49" s="123"/>
      <c r="E49" s="124"/>
      <c r="F49" s="163"/>
      <c r="G49" s="103"/>
    </row>
    <row r="50" spans="1:13" ht="22.5" customHeight="1" x14ac:dyDescent="0.2">
      <c r="A50" s="6" t="s">
        <v>121</v>
      </c>
      <c r="B50" s="7"/>
      <c r="C50" s="134" t="s">
        <v>116</v>
      </c>
      <c r="D50" s="134" t="s">
        <v>3</v>
      </c>
      <c r="E50" s="134" t="s">
        <v>2</v>
      </c>
      <c r="F50" s="134" t="s">
        <v>71</v>
      </c>
      <c r="G50" s="8"/>
      <c r="H50" s="6" t="s">
        <v>122</v>
      </c>
      <c r="I50" s="6"/>
      <c r="J50" s="134" t="s">
        <v>116</v>
      </c>
      <c r="K50" s="134" t="s">
        <v>3</v>
      </c>
      <c r="L50" s="134" t="s">
        <v>2</v>
      </c>
      <c r="M50" s="134" t="s">
        <v>71</v>
      </c>
    </row>
    <row r="51" spans="1:13" ht="22.5" customHeight="1" x14ac:dyDescent="0.2">
      <c r="A51" s="186" t="s">
        <v>21</v>
      </c>
      <c r="B51" s="186" t="s">
        <v>4</v>
      </c>
      <c r="C51" s="18"/>
      <c r="D51" s="9">
        <v>2</v>
      </c>
      <c r="E51" s="9"/>
      <c r="F51" s="9"/>
      <c r="H51" s="186" t="s">
        <v>9</v>
      </c>
      <c r="I51" s="186" t="s">
        <v>10</v>
      </c>
      <c r="J51" s="18" t="s">
        <v>73</v>
      </c>
      <c r="K51" s="9">
        <v>3</v>
      </c>
      <c r="L51" s="9"/>
      <c r="M51" s="9"/>
    </row>
    <row r="52" spans="1:13" ht="22.5" customHeight="1" x14ac:dyDescent="0.2">
      <c r="A52" s="186" t="s">
        <v>5</v>
      </c>
      <c r="B52" s="186" t="s">
        <v>6</v>
      </c>
      <c r="C52" s="18" t="s">
        <v>73</v>
      </c>
      <c r="D52" s="9">
        <v>3</v>
      </c>
      <c r="E52" s="9"/>
      <c r="F52" s="9"/>
      <c r="H52" s="186" t="s">
        <v>17</v>
      </c>
      <c r="I52" s="186" t="s">
        <v>18</v>
      </c>
      <c r="J52" s="18" t="s">
        <v>72</v>
      </c>
      <c r="K52" s="9">
        <v>3</v>
      </c>
      <c r="L52" s="9"/>
      <c r="M52" s="9"/>
    </row>
    <row r="53" spans="1:13" ht="22.5" customHeight="1" x14ac:dyDescent="0.2">
      <c r="A53" s="18" t="s">
        <v>17</v>
      </c>
      <c r="B53" s="18" t="s">
        <v>18</v>
      </c>
      <c r="C53" s="18" t="s">
        <v>72</v>
      </c>
      <c r="D53" s="9">
        <v>3</v>
      </c>
      <c r="E53" s="9"/>
      <c r="F53" s="9"/>
      <c r="H53" s="186" t="s">
        <v>7</v>
      </c>
      <c r="I53" s="18" t="s">
        <v>19</v>
      </c>
      <c r="J53" s="18" t="s">
        <v>72</v>
      </c>
      <c r="K53" s="9">
        <v>3</v>
      </c>
      <c r="L53" s="9"/>
      <c r="M53" s="9"/>
    </row>
    <row r="54" spans="1:13" ht="22.5" customHeight="1" x14ac:dyDescent="0.2">
      <c r="A54" s="186" t="s">
        <v>74</v>
      </c>
      <c r="B54" s="186" t="s">
        <v>75</v>
      </c>
      <c r="C54" s="57" t="s">
        <v>149</v>
      </c>
      <c r="D54" s="9">
        <v>3</v>
      </c>
      <c r="E54" s="9"/>
      <c r="F54" s="9"/>
      <c r="H54" s="18" t="s">
        <v>23</v>
      </c>
      <c r="I54" s="18" t="s">
        <v>93</v>
      </c>
      <c r="J54" s="57" t="s">
        <v>22</v>
      </c>
      <c r="K54" s="9">
        <v>5</v>
      </c>
      <c r="L54" s="9"/>
      <c r="M54" s="9"/>
    </row>
    <row r="55" spans="1:13" ht="22.5" customHeight="1" x14ac:dyDescent="0.2">
      <c r="A55" s="18" t="s">
        <v>22</v>
      </c>
      <c r="B55" s="18" t="s">
        <v>92</v>
      </c>
      <c r="C55" s="135"/>
      <c r="D55" s="9">
        <v>4</v>
      </c>
      <c r="E55" s="9"/>
      <c r="F55" s="9"/>
      <c r="H55" s="7" t="s">
        <v>154</v>
      </c>
      <c r="I55" s="7" t="s">
        <v>151</v>
      </c>
      <c r="J55" s="219" t="s">
        <v>157</v>
      </c>
      <c r="K55" s="23">
        <v>2</v>
      </c>
      <c r="L55" s="9"/>
      <c r="M55" s="9"/>
    </row>
    <row r="56" spans="1:13" ht="22.5" customHeight="1" x14ac:dyDescent="0.2">
      <c r="A56" s="11"/>
      <c r="B56" s="11"/>
      <c r="C56" s="12"/>
      <c r="D56" s="66">
        <v>15</v>
      </c>
      <c r="K56" s="66">
        <f>SUM(K51:K55)</f>
        <v>16</v>
      </c>
    </row>
    <row r="57" spans="1:13" ht="22.5" customHeight="1" x14ac:dyDescent="0.2">
      <c r="A57" s="13"/>
      <c r="B57" s="13"/>
      <c r="C57" s="2"/>
      <c r="D57" s="14"/>
      <c r="L57" s="16"/>
      <c r="M57" s="16"/>
    </row>
    <row r="58" spans="1:13" ht="22.5" customHeight="1" x14ac:dyDescent="0.2">
      <c r="A58" s="6" t="s">
        <v>123</v>
      </c>
      <c r="B58" s="7"/>
      <c r="C58" s="15"/>
      <c r="D58" s="16"/>
      <c r="E58" s="16"/>
      <c r="F58" s="16"/>
      <c r="G58" s="17"/>
      <c r="H58" s="6" t="s">
        <v>124</v>
      </c>
      <c r="I58" s="7"/>
      <c r="J58" s="15"/>
      <c r="K58" s="16"/>
      <c r="L58" s="9"/>
      <c r="M58" s="9"/>
    </row>
    <row r="59" spans="1:13" ht="22.5" customHeight="1" x14ac:dyDescent="0.2">
      <c r="A59" s="186" t="s">
        <v>11</v>
      </c>
      <c r="B59" s="186" t="s">
        <v>12</v>
      </c>
      <c r="C59" s="57" t="s">
        <v>9</v>
      </c>
      <c r="D59" s="9">
        <v>3</v>
      </c>
      <c r="E59" s="9"/>
      <c r="F59" s="9"/>
      <c r="H59" s="115" t="s">
        <v>20</v>
      </c>
      <c r="I59" s="186" t="s">
        <v>148</v>
      </c>
      <c r="K59" s="9">
        <v>3</v>
      </c>
      <c r="L59" s="9"/>
      <c r="M59" s="9"/>
    </row>
    <row r="60" spans="1:13" ht="22.5" customHeight="1" x14ac:dyDescent="0.2">
      <c r="A60" s="186" t="s">
        <v>7</v>
      </c>
      <c r="B60" s="186" t="s">
        <v>8</v>
      </c>
      <c r="C60" s="18" t="s">
        <v>72</v>
      </c>
      <c r="D60" s="9">
        <v>3</v>
      </c>
      <c r="E60" s="9"/>
      <c r="F60" s="9"/>
      <c r="H60" s="7" t="s">
        <v>29</v>
      </c>
      <c r="I60" s="28" t="s">
        <v>78</v>
      </c>
      <c r="J60" s="57" t="s">
        <v>85</v>
      </c>
      <c r="K60" s="10">
        <v>3</v>
      </c>
      <c r="L60" s="9"/>
      <c r="M60" s="9"/>
    </row>
    <row r="61" spans="1:13" ht="22.5" customHeight="1" x14ac:dyDescent="0.2">
      <c r="A61" s="115" t="s">
        <v>155</v>
      </c>
      <c r="B61" s="187" t="s">
        <v>108</v>
      </c>
      <c r="C61" s="218" t="s">
        <v>173</v>
      </c>
      <c r="D61" s="9">
        <v>2</v>
      </c>
      <c r="E61" s="9"/>
      <c r="F61" s="9"/>
      <c r="G61" s="3"/>
      <c r="H61" s="187" t="s">
        <v>26</v>
      </c>
      <c r="I61" s="28" t="s">
        <v>27</v>
      </c>
      <c r="J61" s="57" t="s">
        <v>28</v>
      </c>
      <c r="K61" s="10">
        <v>4</v>
      </c>
    </row>
    <row r="62" spans="1:13" ht="22.5" customHeight="1" x14ac:dyDescent="0.2">
      <c r="A62" s="115" t="s">
        <v>24</v>
      </c>
      <c r="B62" s="115" t="s">
        <v>25</v>
      </c>
      <c r="C62" s="57" t="s">
        <v>76</v>
      </c>
      <c r="D62" s="9">
        <v>4</v>
      </c>
      <c r="E62" s="9"/>
      <c r="F62" s="9"/>
      <c r="G62" s="3"/>
      <c r="H62" s="7"/>
      <c r="I62" s="28"/>
      <c r="J62" s="18"/>
      <c r="L62" s="16"/>
      <c r="M62" s="16"/>
    </row>
    <row r="63" spans="1:13" ht="22.5" customHeight="1" x14ac:dyDescent="0.2">
      <c r="A63" s="11"/>
      <c r="B63" s="20"/>
      <c r="C63" s="12"/>
      <c r="D63" s="66">
        <f>SUM(D59:D62)</f>
        <v>12</v>
      </c>
      <c r="G63" s="3"/>
      <c r="H63" s="11"/>
      <c r="I63" s="11"/>
      <c r="J63" s="136"/>
      <c r="K63" s="66">
        <f>SUM(K59:K61)</f>
        <v>10</v>
      </c>
    </row>
    <row r="64" spans="1:13" ht="22.5" customHeight="1" x14ac:dyDescent="0.2">
      <c r="A64" s="13"/>
      <c r="B64" s="20"/>
      <c r="C64" s="2"/>
      <c r="D64" s="71"/>
      <c r="G64" s="21"/>
      <c r="M64" s="202"/>
    </row>
    <row r="65" spans="1:13" ht="22.5" customHeight="1" x14ac:dyDescent="0.2">
      <c r="A65" s="6" t="s">
        <v>125</v>
      </c>
      <c r="B65" s="67"/>
      <c r="C65" s="222" t="s">
        <v>30</v>
      </c>
      <c r="D65" s="222"/>
      <c r="E65" s="222"/>
      <c r="F65" s="223"/>
      <c r="H65" s="6" t="s">
        <v>126</v>
      </c>
      <c r="I65" s="7"/>
      <c r="J65" s="7"/>
      <c r="K65" s="9"/>
      <c r="L65" s="9"/>
      <c r="M65" s="9"/>
    </row>
    <row r="66" spans="1:13" ht="22.5" customHeight="1" x14ac:dyDescent="0.2">
      <c r="A66" s="115" t="s">
        <v>31</v>
      </c>
      <c r="B66" s="115" t="s">
        <v>32</v>
      </c>
      <c r="C66" s="57"/>
      <c r="D66" s="9">
        <v>4</v>
      </c>
      <c r="E66" s="9"/>
      <c r="F66" s="9"/>
      <c r="H66" s="115" t="s">
        <v>38</v>
      </c>
      <c r="I66" s="115" t="s">
        <v>39</v>
      </c>
      <c r="J66" s="57"/>
      <c r="K66" s="9">
        <v>3</v>
      </c>
      <c r="L66" s="23"/>
      <c r="M66" s="9"/>
    </row>
    <row r="67" spans="1:13" ht="22.5" customHeight="1" x14ac:dyDescent="0.2">
      <c r="A67" s="7" t="s">
        <v>33</v>
      </c>
      <c r="B67" s="7" t="s">
        <v>34</v>
      </c>
      <c r="C67" s="32"/>
      <c r="D67" s="9">
        <v>4</v>
      </c>
      <c r="E67" s="9"/>
      <c r="F67" s="9"/>
      <c r="H67" s="7" t="s">
        <v>40</v>
      </c>
      <c r="I67" s="7" t="s">
        <v>41</v>
      </c>
      <c r="J67" s="19"/>
      <c r="K67" s="9">
        <v>4</v>
      </c>
      <c r="L67" s="9"/>
      <c r="M67" s="9"/>
    </row>
    <row r="68" spans="1:13" ht="22.5" customHeight="1" x14ac:dyDescent="0.2">
      <c r="A68" s="115" t="s">
        <v>77</v>
      </c>
      <c r="B68" s="115" t="s">
        <v>152</v>
      </c>
      <c r="C68" s="57"/>
      <c r="D68" s="9">
        <v>4</v>
      </c>
      <c r="E68" s="9"/>
      <c r="F68" s="9"/>
      <c r="H68" s="115" t="s">
        <v>42</v>
      </c>
      <c r="I68" s="115" t="s">
        <v>43</v>
      </c>
      <c r="J68" s="19"/>
      <c r="K68" s="9">
        <v>5</v>
      </c>
      <c r="L68" s="9"/>
      <c r="M68" s="9"/>
    </row>
    <row r="69" spans="1:13" ht="22.5" customHeight="1" x14ac:dyDescent="0.2">
      <c r="A69" s="115" t="s">
        <v>36</v>
      </c>
      <c r="B69" s="115" t="s">
        <v>37</v>
      </c>
      <c r="C69" s="18"/>
      <c r="D69" s="9">
        <v>3</v>
      </c>
      <c r="E69" s="9"/>
      <c r="F69" s="9"/>
      <c r="H69" s="115" t="s">
        <v>44</v>
      </c>
      <c r="I69" s="115" t="s">
        <v>45</v>
      </c>
      <c r="J69" s="32"/>
      <c r="K69" s="9">
        <v>3</v>
      </c>
      <c r="L69" s="9"/>
      <c r="M69" s="9"/>
    </row>
    <row r="70" spans="1:13" ht="22.5" customHeight="1" x14ac:dyDescent="0.2">
      <c r="C70" s="184"/>
      <c r="D70" s="66">
        <f>SUM(D66:D69)</f>
        <v>15</v>
      </c>
      <c r="E70" s="185"/>
      <c r="F70" s="22"/>
      <c r="H70" s="115"/>
      <c r="I70" s="115"/>
      <c r="J70" s="18"/>
      <c r="K70" s="66">
        <f>SUM(K66:K69)</f>
        <v>15</v>
      </c>
    </row>
    <row r="71" spans="1:13" ht="22.5" customHeight="1" x14ac:dyDescent="0.2">
      <c r="A71" s="13"/>
      <c r="B71" s="20"/>
      <c r="C71" s="15"/>
      <c r="D71" s="16"/>
      <c r="E71" s="16"/>
      <c r="F71" s="16"/>
    </row>
    <row r="72" spans="1:13" ht="22.5" customHeight="1" x14ac:dyDescent="0.2">
      <c r="A72" s="6" t="s">
        <v>128</v>
      </c>
      <c r="B72" s="67"/>
      <c r="C72" s="222"/>
      <c r="D72" s="222"/>
      <c r="E72" s="222"/>
      <c r="F72" s="223"/>
      <c r="H72" s="6" t="s">
        <v>127</v>
      </c>
      <c r="I72" s="67"/>
      <c r="J72" s="224"/>
      <c r="K72" s="224"/>
      <c r="L72" s="224"/>
      <c r="M72" s="225"/>
    </row>
    <row r="73" spans="1:13" ht="22.5" customHeight="1" x14ac:dyDescent="0.2">
      <c r="A73" s="59" t="s">
        <v>46</v>
      </c>
      <c r="B73" s="59" t="s">
        <v>47</v>
      </c>
      <c r="C73" s="60"/>
      <c r="D73" s="61">
        <v>1</v>
      </c>
      <c r="E73" s="9"/>
      <c r="F73" s="9"/>
      <c r="H73" s="7" t="s">
        <v>59</v>
      </c>
      <c r="I73" s="7" t="s">
        <v>60</v>
      </c>
      <c r="J73" s="18"/>
      <c r="K73" s="63">
        <v>1</v>
      </c>
      <c r="L73" s="63"/>
      <c r="M73" s="9"/>
    </row>
    <row r="74" spans="1:13" ht="22.5" customHeight="1" x14ac:dyDescent="0.2">
      <c r="A74" s="188" t="s">
        <v>48</v>
      </c>
      <c r="B74" s="189" t="s">
        <v>49</v>
      </c>
      <c r="C74" s="60"/>
      <c r="D74" s="62">
        <v>2</v>
      </c>
      <c r="E74" s="23"/>
      <c r="F74" s="23"/>
      <c r="H74" s="59" t="s">
        <v>61</v>
      </c>
      <c r="I74" s="59" t="s">
        <v>62</v>
      </c>
      <c r="J74" s="65"/>
      <c r="K74" s="63">
        <v>3</v>
      </c>
      <c r="L74" s="63"/>
      <c r="M74" s="9"/>
    </row>
    <row r="75" spans="1:13" ht="22.5" customHeight="1" x14ac:dyDescent="0.2">
      <c r="A75" s="188" t="s">
        <v>50</v>
      </c>
      <c r="B75" s="188" t="s">
        <v>51</v>
      </c>
      <c r="C75" s="60"/>
      <c r="D75" s="61">
        <v>1</v>
      </c>
      <c r="E75" s="9"/>
      <c r="F75" s="9"/>
      <c r="H75" s="59" t="s">
        <v>63</v>
      </c>
      <c r="I75" s="59" t="s">
        <v>64</v>
      </c>
      <c r="J75" s="60"/>
      <c r="K75" s="63">
        <v>4</v>
      </c>
      <c r="L75" s="63"/>
      <c r="M75" s="9"/>
    </row>
    <row r="76" spans="1:13" ht="22.5" customHeight="1" x14ac:dyDescent="0.2">
      <c r="A76" s="59" t="s">
        <v>52</v>
      </c>
      <c r="B76" s="59" t="s">
        <v>53</v>
      </c>
      <c r="C76" s="60"/>
      <c r="D76" s="63">
        <v>5</v>
      </c>
      <c r="E76" s="9"/>
      <c r="F76" s="9"/>
      <c r="H76" s="59" t="s">
        <v>65</v>
      </c>
      <c r="I76" s="59" t="s">
        <v>66</v>
      </c>
      <c r="J76" s="60"/>
      <c r="K76" s="63">
        <v>4</v>
      </c>
      <c r="L76" s="63"/>
      <c r="M76" s="9"/>
    </row>
    <row r="77" spans="1:13" ht="22.5" customHeight="1" x14ac:dyDescent="0.2">
      <c r="A77" s="59" t="s">
        <v>54</v>
      </c>
      <c r="B77" s="59" t="s">
        <v>55</v>
      </c>
      <c r="C77" s="64"/>
      <c r="D77" s="63">
        <v>3</v>
      </c>
      <c r="E77" s="9"/>
      <c r="F77" s="9"/>
      <c r="H77" s="59" t="s">
        <v>67</v>
      </c>
      <c r="I77" s="59" t="s">
        <v>68</v>
      </c>
      <c r="J77" s="60"/>
      <c r="K77" s="205">
        <v>4</v>
      </c>
      <c r="L77" s="199"/>
      <c r="M77" s="200"/>
    </row>
    <row r="78" spans="1:13" ht="22.5" customHeight="1" x14ac:dyDescent="0.2">
      <c r="A78" s="193" t="s">
        <v>56</v>
      </c>
      <c r="B78" s="193" t="s">
        <v>57</v>
      </c>
      <c r="C78" s="194"/>
      <c r="D78" s="195">
        <v>4</v>
      </c>
      <c r="E78" s="196"/>
      <c r="F78" s="197"/>
      <c r="H78" s="192"/>
      <c r="I78" s="192"/>
      <c r="J78" s="192"/>
      <c r="K78" s="66">
        <f>SUM(K73:K77)</f>
        <v>16</v>
      </c>
      <c r="L78" s="190"/>
      <c r="M78" s="191"/>
    </row>
    <row r="79" spans="1:13" ht="22.5" customHeight="1" x14ac:dyDescent="0.2">
      <c r="A79" s="193"/>
      <c r="B79" s="193"/>
      <c r="C79" s="18"/>
      <c r="D79" s="199"/>
      <c r="E79" s="200"/>
      <c r="F79" s="201"/>
      <c r="G79" s="198"/>
      <c r="H79" s="68" t="s">
        <v>129</v>
      </c>
      <c r="I79" s="69"/>
      <c r="J79" s="192"/>
      <c r="K79" s="190"/>
      <c r="L79" s="203"/>
      <c r="M79" s="204"/>
    </row>
    <row r="80" spans="1:13" ht="22.5" customHeight="1" x14ac:dyDescent="0.2">
      <c r="A80" s="138"/>
      <c r="B80" s="137"/>
      <c r="C80" s="137"/>
      <c r="D80" s="66">
        <f>SUM(D73:D79)</f>
        <v>16</v>
      </c>
      <c r="E80" s="164"/>
      <c r="F80" s="164"/>
      <c r="G80" s="198"/>
      <c r="H80" s="59" t="s">
        <v>69</v>
      </c>
      <c r="I80" s="59" t="s">
        <v>70</v>
      </c>
      <c r="J80" s="59"/>
      <c r="K80" s="77">
        <v>5</v>
      </c>
      <c r="L80" s="70"/>
      <c r="M80" s="119"/>
    </row>
    <row r="81" spans="1:13" ht="22.5" customHeight="1" x14ac:dyDescent="0.2">
      <c r="A81" s="72" t="s">
        <v>80</v>
      </c>
      <c r="B81" s="73" t="s">
        <v>81</v>
      </c>
      <c r="C81" s="118"/>
      <c r="D81" s="120"/>
      <c r="E81" s="120"/>
      <c r="F81" s="116"/>
      <c r="G81" s="137"/>
      <c r="H81" s="137"/>
      <c r="I81" s="137"/>
      <c r="J81" s="137"/>
      <c r="K81" s="66">
        <f>SUM(K80)</f>
        <v>5</v>
      </c>
      <c r="L81" s="164"/>
      <c r="M81" s="164"/>
    </row>
    <row r="82" spans="1:13" ht="22.5" customHeight="1" x14ac:dyDescent="0.2">
      <c r="A82" s="74" t="s">
        <v>82</v>
      </c>
      <c r="B82" s="75" t="s">
        <v>83</v>
      </c>
      <c r="C82" s="117"/>
      <c r="D82" s="116"/>
      <c r="E82" s="116"/>
      <c r="F82" s="116"/>
      <c r="G82" s="116"/>
      <c r="H82" s="182"/>
      <c r="I82" s="216"/>
      <c r="J82" s="217" t="s">
        <v>79</v>
      </c>
      <c r="K82" s="139">
        <f>SUM(D56,K56,K63,D63,D70,K70,D80,K78,K81)</f>
        <v>120</v>
      </c>
      <c r="L82" s="164"/>
      <c r="M82" s="164"/>
    </row>
    <row r="83" spans="1:13" ht="22.5" customHeight="1" x14ac:dyDescent="0.2">
      <c r="B83" s="76" t="s">
        <v>84</v>
      </c>
      <c r="C83" s="221" t="s">
        <v>58</v>
      </c>
      <c r="D83" s="221"/>
      <c r="E83" s="221"/>
      <c r="F83" s="221"/>
      <c r="G83" s="221"/>
      <c r="H83" s="221"/>
      <c r="I83" s="221"/>
      <c r="J83" s="221"/>
      <c r="K83" s="221"/>
      <c r="L83" s="221"/>
      <c r="M83" s="221"/>
    </row>
    <row r="84" spans="1:13" ht="22.5" customHeight="1" x14ac:dyDescent="0.2">
      <c r="G84" s="182"/>
    </row>
  </sheetData>
  <sortState ref="H7:M36">
    <sortCondition ref="H7"/>
  </sortState>
  <mergeCells count="21">
    <mergeCell ref="A5:B5"/>
    <mergeCell ref="A35:B35"/>
    <mergeCell ref="A38:B38"/>
    <mergeCell ref="B33:C33"/>
    <mergeCell ref="A28:B28"/>
    <mergeCell ref="B13:C13"/>
    <mergeCell ref="B17:C17"/>
    <mergeCell ref="A1:M1"/>
    <mergeCell ref="K3:M3"/>
    <mergeCell ref="D2:G2"/>
    <mergeCell ref="K2:M2"/>
    <mergeCell ref="D3:G3"/>
    <mergeCell ref="I2:J2"/>
    <mergeCell ref="C83:M83"/>
    <mergeCell ref="C65:F65"/>
    <mergeCell ref="C72:F72"/>
    <mergeCell ref="J72:M72"/>
    <mergeCell ref="G20:G21"/>
    <mergeCell ref="A45:M45"/>
    <mergeCell ref="A46:M46"/>
    <mergeCell ref="C47:I47"/>
  </mergeCells>
  <phoneticPr fontId="33" type="noConversion"/>
  <conditionalFormatting sqref="F68:F70 F52 M65:M67 F73:F77 M73:M76 M53 M57">
    <cfRule type="cellIs" dxfId="4" priority="28" operator="between">
      <formula>"F"</formula>
      <formula>"F"</formula>
    </cfRule>
  </conditionalFormatting>
  <conditionalFormatting sqref="F59 F67 F53:F55 M58 M51 M54">
    <cfRule type="cellIs" dxfId="3" priority="27" operator="between">
      <formula>"D"</formula>
      <formula>"F"</formula>
    </cfRule>
  </conditionalFormatting>
  <conditionalFormatting sqref="F61">
    <cfRule type="cellIs" dxfId="2" priority="26" operator="between">
      <formula>"F"</formula>
      <formula>"F"</formula>
    </cfRule>
  </conditionalFormatting>
  <conditionalFormatting sqref="M60">
    <cfRule type="cellIs" dxfId="1" priority="25" operator="between">
      <formula>"F"</formula>
      <formula>"F"</formula>
    </cfRule>
  </conditionalFormatting>
  <conditionalFormatting sqref="L68:M69">
    <cfRule type="cellIs" dxfId="0" priority="1" operator="between">
      <formula>"F"</formula>
      <formula>"F"</formula>
    </cfRule>
  </conditionalFormatting>
  <hyperlinks>
    <hyperlink ref="A4" r:id="rId1"/>
  </hyperlinks>
  <printOptions horizontalCentered="1" verticalCentered="1"/>
  <pageMargins left="0.15" right="0.15" top="0.25" bottom="0.25" header="0.25" footer="0.25"/>
  <pageSetup scale="62" fitToHeight="2" orientation="landscape" r:id="rId2"/>
  <rowBreaks count="1" manualBreakCount="1">
    <brk id="4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F38"/>
  <sheetViews>
    <sheetView workbookViewId="0">
      <selection sqref="A1:C1"/>
    </sheetView>
  </sheetViews>
  <sheetFormatPr defaultColWidth="9.140625" defaultRowHeight="18" customHeight="1" x14ac:dyDescent="0.25"/>
  <cols>
    <col min="1" max="1" width="14.28515625" style="29" bestFit="1" customWidth="1"/>
    <col min="2" max="2" width="42" style="29" customWidth="1"/>
    <col min="3" max="3" width="52.42578125" style="29" customWidth="1"/>
    <col min="4" max="4" width="9.140625" style="30"/>
    <col min="5" max="5" width="9.140625" style="29"/>
    <col min="6" max="6" width="89" style="29" customWidth="1"/>
    <col min="7" max="16384" width="9.140625" style="29"/>
  </cols>
  <sheetData>
    <row r="1" spans="1:4" ht="18" customHeight="1" x14ac:dyDescent="0.25">
      <c r="A1" s="246" t="s">
        <v>86</v>
      </c>
      <c r="B1" s="246"/>
      <c r="C1" s="246"/>
      <c r="D1" s="29"/>
    </row>
    <row r="2" spans="1:4" s="33" customFormat="1" ht="18" customHeight="1" x14ac:dyDescent="0.2">
      <c r="A2" s="250" t="s">
        <v>164</v>
      </c>
      <c r="B2" s="250"/>
      <c r="C2" s="250"/>
    </row>
    <row r="3" spans="1:4" s="33" customFormat="1" ht="15.75" x14ac:dyDescent="0.2">
      <c r="A3" s="247" t="s">
        <v>165</v>
      </c>
      <c r="B3" s="247"/>
      <c r="C3" s="247"/>
    </row>
    <row r="4" spans="1:4" s="33" customFormat="1" ht="18" customHeight="1" x14ac:dyDescent="0.2">
      <c r="A4" s="251" t="s">
        <v>166</v>
      </c>
      <c r="B4" s="251"/>
      <c r="C4" s="251"/>
    </row>
    <row r="5" spans="1:4" s="33" customFormat="1" ht="33" customHeight="1" x14ac:dyDescent="0.2">
      <c r="A5" s="247" t="s">
        <v>167</v>
      </c>
      <c r="B5" s="247"/>
      <c r="C5" s="247"/>
    </row>
    <row r="6" spans="1:4" s="33" customFormat="1" ht="18" customHeight="1" x14ac:dyDescent="0.2">
      <c r="A6" s="251" t="s">
        <v>168</v>
      </c>
      <c r="B6" s="251"/>
      <c r="C6" s="251"/>
    </row>
    <row r="7" spans="1:4" s="33" customFormat="1" ht="32.25" customHeight="1" x14ac:dyDescent="0.2">
      <c r="A7" s="247" t="s">
        <v>169</v>
      </c>
      <c r="B7" s="247"/>
      <c r="C7" s="247"/>
    </row>
    <row r="8" spans="1:4" s="33" customFormat="1" ht="18" customHeight="1" x14ac:dyDescent="0.2">
      <c r="A8" s="247" t="s">
        <v>170</v>
      </c>
      <c r="B8" s="247"/>
      <c r="C8" s="247"/>
    </row>
    <row r="9" spans="1:4" s="33" customFormat="1" ht="33" customHeight="1" x14ac:dyDescent="0.2">
      <c r="A9" s="247" t="s">
        <v>171</v>
      </c>
      <c r="B9" s="247"/>
      <c r="C9" s="247"/>
    </row>
    <row r="10" spans="1:4" s="33" customFormat="1" ht="18" customHeight="1" x14ac:dyDescent="0.2">
      <c r="A10" s="251"/>
      <c r="B10" s="251"/>
      <c r="C10" s="251"/>
    </row>
    <row r="11" spans="1:4" s="33" customFormat="1" ht="18" customHeight="1" x14ac:dyDescent="0.3">
      <c r="A11" s="248" t="s">
        <v>87</v>
      </c>
      <c r="B11" s="248"/>
      <c r="C11" s="248"/>
      <c r="D11" s="45"/>
    </row>
    <row r="12" spans="1:4" s="33" customFormat="1" ht="101.25" customHeight="1" x14ac:dyDescent="0.2">
      <c r="A12" s="249" t="s">
        <v>88</v>
      </c>
      <c r="B12" s="249"/>
      <c r="C12" s="249"/>
      <c r="D12" s="34"/>
    </row>
    <row r="13" spans="1:4" s="33" customFormat="1" ht="18" customHeight="1" x14ac:dyDescent="0.2">
      <c r="C13" s="35"/>
      <c r="D13" s="34"/>
    </row>
    <row r="14" spans="1:4" s="33" customFormat="1" ht="18" customHeight="1" x14ac:dyDescent="0.25">
      <c r="A14" s="244"/>
      <c r="B14" s="245"/>
      <c r="C14" s="245"/>
      <c r="D14" s="245"/>
    </row>
    <row r="15" spans="1:4" s="33" customFormat="1" ht="18" customHeight="1" x14ac:dyDescent="0.25">
      <c r="A15" s="40"/>
      <c r="C15" s="35"/>
      <c r="D15" s="34"/>
    </row>
    <row r="16" spans="1:4" s="33" customFormat="1" ht="18" customHeight="1" x14ac:dyDescent="0.25">
      <c r="A16" s="30"/>
      <c r="B16" s="30"/>
      <c r="C16" s="4"/>
      <c r="D16" s="30"/>
    </row>
    <row r="17" spans="1:6" s="33" customFormat="1" ht="18" customHeight="1" x14ac:dyDescent="0.2">
      <c r="C17" s="37"/>
      <c r="D17" s="34"/>
    </row>
    <row r="18" spans="1:6" s="33" customFormat="1" ht="18" customHeight="1" x14ac:dyDescent="0.2">
      <c r="C18" s="43"/>
      <c r="D18" s="34"/>
    </row>
    <row r="19" spans="1:6" s="33" customFormat="1" ht="18" customHeight="1" x14ac:dyDescent="0.2">
      <c r="C19" s="43"/>
      <c r="D19" s="34"/>
    </row>
    <row r="20" spans="1:6" s="33" customFormat="1" ht="18" customHeight="1" x14ac:dyDescent="0.2">
      <c r="C20" s="35"/>
      <c r="D20" s="34"/>
    </row>
    <row r="21" spans="1:6" s="33" customFormat="1" ht="18" customHeight="1" x14ac:dyDescent="0.2">
      <c r="C21" s="35"/>
      <c r="D21" s="34"/>
    </row>
    <row r="22" spans="1:6" s="33" customFormat="1" ht="18" customHeight="1" x14ac:dyDescent="0.2">
      <c r="C22" s="41"/>
      <c r="D22" s="34"/>
    </row>
    <row r="23" spans="1:6" s="33" customFormat="1" ht="18" customHeight="1" x14ac:dyDescent="0.2">
      <c r="D23" s="36"/>
    </row>
    <row r="24" spans="1:6" s="33" customFormat="1" ht="18" customHeight="1" x14ac:dyDescent="0.25">
      <c r="A24" s="40"/>
      <c r="B24" s="54"/>
      <c r="C24" s="55"/>
      <c r="D24" s="56"/>
      <c r="E24" s="54"/>
      <c r="F24" s="54"/>
    </row>
    <row r="25" spans="1:6" s="33" customFormat="1" ht="18" customHeight="1" x14ac:dyDescent="0.25">
      <c r="A25" s="30"/>
      <c r="B25" s="30"/>
      <c r="C25" s="4"/>
      <c r="D25" s="30"/>
    </row>
    <row r="26" spans="1:6" s="33" customFormat="1" ht="18" customHeight="1" x14ac:dyDescent="0.2">
      <c r="C26" s="35"/>
      <c r="D26" s="34"/>
    </row>
    <row r="27" spans="1:6" s="33" customFormat="1" ht="18" customHeight="1" x14ac:dyDescent="0.2">
      <c r="D27" s="34"/>
    </row>
    <row r="28" spans="1:6" s="33" customFormat="1" ht="18" customHeight="1" x14ac:dyDescent="0.2">
      <c r="C28" s="41"/>
      <c r="D28" s="34"/>
    </row>
    <row r="29" spans="1:6" s="54" customFormat="1" ht="18" customHeight="1" x14ac:dyDescent="0.25">
      <c r="A29" s="33"/>
      <c r="B29" s="33"/>
      <c r="C29" s="41"/>
      <c r="D29" s="34"/>
      <c r="E29" s="33"/>
      <c r="F29" s="33"/>
    </row>
    <row r="30" spans="1:6" s="33" customFormat="1" ht="18" customHeight="1" x14ac:dyDescent="0.2">
      <c r="C30" s="42"/>
      <c r="D30" s="34"/>
    </row>
    <row r="31" spans="1:6" s="33" customFormat="1" ht="18" customHeight="1" x14ac:dyDescent="0.2">
      <c r="C31" s="44"/>
      <c r="D31" s="39"/>
    </row>
    <row r="32" spans="1:6" s="33" customFormat="1" ht="18" customHeight="1" x14ac:dyDescent="0.2">
      <c r="C32" s="38"/>
      <c r="D32" s="39"/>
    </row>
    <row r="33" spans="1:6" s="33" customFormat="1" ht="18" customHeight="1" x14ac:dyDescent="0.2">
      <c r="D33" s="39"/>
    </row>
    <row r="34" spans="1:6" s="33" customFormat="1" ht="18" customHeight="1" x14ac:dyDescent="0.25">
      <c r="A34" s="29"/>
      <c r="B34" s="29"/>
      <c r="C34" s="29"/>
      <c r="D34" s="31"/>
      <c r="E34" s="29"/>
      <c r="F34" s="29"/>
    </row>
    <row r="35" spans="1:6" s="33" customFormat="1" ht="18" customHeight="1" x14ac:dyDescent="0.25">
      <c r="A35" s="29"/>
      <c r="B35" s="29"/>
      <c r="C35" s="29"/>
      <c r="D35" s="30"/>
      <c r="E35" s="29"/>
      <c r="F35" s="29"/>
    </row>
    <row r="36" spans="1:6" s="33" customFormat="1" ht="18" customHeight="1" x14ac:dyDescent="0.25">
      <c r="A36" s="29"/>
      <c r="B36" s="29"/>
      <c r="C36" s="29"/>
      <c r="D36" s="30"/>
      <c r="E36" s="29"/>
      <c r="F36" s="29"/>
    </row>
    <row r="37" spans="1:6" s="33" customFormat="1" ht="18" customHeight="1" x14ac:dyDescent="0.25">
      <c r="A37" s="29"/>
      <c r="B37" s="29"/>
      <c r="C37" s="29"/>
      <c r="D37" s="30"/>
      <c r="E37" s="29"/>
      <c r="F37" s="29"/>
    </row>
    <row r="38" spans="1:6" s="33" customFormat="1" ht="18" customHeight="1" x14ac:dyDescent="0.25">
      <c r="A38" s="29"/>
      <c r="B38" s="29"/>
      <c r="C38" s="29"/>
      <c r="D38" s="30"/>
      <c r="E38" s="29"/>
      <c r="F38" s="29"/>
    </row>
  </sheetData>
  <mergeCells count="13">
    <mergeCell ref="A14:D14"/>
    <mergeCell ref="A1:C1"/>
    <mergeCell ref="A3:C3"/>
    <mergeCell ref="A11:C11"/>
    <mergeCell ref="A12:C12"/>
    <mergeCell ref="A2:C2"/>
    <mergeCell ref="A4:C4"/>
    <mergeCell ref="A5:C5"/>
    <mergeCell ref="A6:C6"/>
    <mergeCell ref="A10:C10"/>
    <mergeCell ref="A7:C7"/>
    <mergeCell ref="A8:C8"/>
    <mergeCell ref="A9:C9"/>
  </mergeCells>
  <phoneticPr fontId="33" type="noConversion"/>
  <printOptions horizontalCentered="1"/>
  <pageMargins left="1" right="1" top="1.75" bottom="1" header="0.25" footer="0.25"/>
  <pageSetup scale="65" fitToHeight="0"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B12" sqref="B12"/>
    </sheetView>
  </sheetViews>
  <sheetFormatPr defaultRowHeight="15" x14ac:dyDescent="0.25"/>
  <cols>
    <col min="1" max="1" width="15.42578125" customWidth="1"/>
    <col min="2" max="2" width="57.140625" customWidth="1"/>
    <col min="3" max="3" width="9.140625" style="181"/>
  </cols>
  <sheetData>
    <row r="1" spans="1:3" ht="15.75" x14ac:dyDescent="0.25">
      <c r="A1" s="228" t="s">
        <v>130</v>
      </c>
      <c r="B1" s="228"/>
      <c r="C1" s="228"/>
    </row>
    <row r="2" spans="1:3" ht="9.75" customHeight="1" x14ac:dyDescent="0.25">
      <c r="A2" s="256"/>
      <c r="B2" s="256"/>
      <c r="C2" s="256"/>
    </row>
    <row r="3" spans="1:3" ht="45.75" customHeight="1" x14ac:dyDescent="0.25">
      <c r="A3" s="257" t="s">
        <v>131</v>
      </c>
      <c r="B3" s="257"/>
      <c r="C3" s="257"/>
    </row>
    <row r="4" spans="1:3" x14ac:dyDescent="0.25">
      <c r="A4" s="258"/>
      <c r="B4" s="258"/>
      <c r="C4" s="258"/>
    </row>
    <row r="5" spans="1:3" x14ac:dyDescent="0.25">
      <c r="A5" s="259" t="s">
        <v>132</v>
      </c>
      <c r="B5" s="259"/>
      <c r="C5" s="259"/>
    </row>
    <row r="6" spans="1:3" x14ac:dyDescent="0.25">
      <c r="A6" s="174" t="s">
        <v>133</v>
      </c>
      <c r="B6" s="174" t="s">
        <v>134</v>
      </c>
      <c r="C6" s="175" t="s">
        <v>135</v>
      </c>
    </row>
    <row r="7" spans="1:3" x14ac:dyDescent="0.25">
      <c r="A7" s="176" t="s">
        <v>175</v>
      </c>
      <c r="B7" s="176" t="s">
        <v>180</v>
      </c>
      <c r="C7" s="177">
        <v>2</v>
      </c>
    </row>
    <row r="8" spans="1:3" x14ac:dyDescent="0.25">
      <c r="A8" s="176" t="s">
        <v>176</v>
      </c>
      <c r="B8" s="176" t="s">
        <v>181</v>
      </c>
      <c r="C8" s="177">
        <v>3</v>
      </c>
    </row>
    <row r="9" spans="1:3" x14ac:dyDescent="0.25">
      <c r="A9" s="176" t="s">
        <v>177</v>
      </c>
      <c r="B9" s="176" t="s">
        <v>182</v>
      </c>
      <c r="C9" s="177">
        <v>2</v>
      </c>
    </row>
    <row r="10" spans="1:3" x14ac:dyDescent="0.25">
      <c r="A10" s="176" t="s">
        <v>178</v>
      </c>
      <c r="B10" s="176" t="s">
        <v>183</v>
      </c>
      <c r="C10" s="177">
        <v>2</v>
      </c>
    </row>
    <row r="11" spans="1:3" x14ac:dyDescent="0.25">
      <c r="A11" s="176" t="s">
        <v>185</v>
      </c>
      <c r="B11" s="176" t="s">
        <v>179</v>
      </c>
      <c r="C11" s="177">
        <v>1</v>
      </c>
    </row>
    <row r="12" spans="1:3" x14ac:dyDescent="0.25">
      <c r="A12" s="176" t="s">
        <v>184</v>
      </c>
      <c r="B12" s="176" t="s">
        <v>174</v>
      </c>
      <c r="C12" s="177">
        <v>2</v>
      </c>
    </row>
    <row r="13" spans="1:3" x14ac:dyDescent="0.25">
      <c r="A13" s="176"/>
      <c r="B13" s="176"/>
      <c r="C13" s="177"/>
    </row>
    <row r="14" spans="1:3" x14ac:dyDescent="0.25">
      <c r="A14" s="176"/>
      <c r="B14" s="176"/>
      <c r="C14" s="177"/>
    </row>
    <row r="15" spans="1:3" x14ac:dyDescent="0.25">
      <c r="A15" s="176"/>
      <c r="B15" s="176"/>
      <c r="C15" s="177"/>
    </row>
    <row r="17" spans="1:3" x14ac:dyDescent="0.25">
      <c r="A17" s="259" t="s">
        <v>136</v>
      </c>
      <c r="B17" s="259"/>
      <c r="C17" s="259"/>
    </row>
    <row r="18" spans="1:3" x14ac:dyDescent="0.25">
      <c r="A18" s="174" t="s">
        <v>133</v>
      </c>
      <c r="B18" s="174" t="s">
        <v>134</v>
      </c>
      <c r="C18" s="175" t="s">
        <v>135</v>
      </c>
    </row>
    <row r="19" spans="1:3" x14ac:dyDescent="0.25">
      <c r="A19" s="176" t="s">
        <v>137</v>
      </c>
      <c r="B19" s="176" t="s">
        <v>138</v>
      </c>
      <c r="C19" s="177">
        <v>2</v>
      </c>
    </row>
    <row r="20" spans="1:3" x14ac:dyDescent="0.25">
      <c r="A20" s="176" t="s">
        <v>139</v>
      </c>
      <c r="B20" s="176" t="s">
        <v>140</v>
      </c>
      <c r="C20" s="177">
        <v>2</v>
      </c>
    </row>
    <row r="21" spans="1:3" x14ac:dyDescent="0.25">
      <c r="A21" s="176" t="s">
        <v>141</v>
      </c>
      <c r="B21" s="176" t="s">
        <v>142</v>
      </c>
      <c r="C21" s="177">
        <v>1</v>
      </c>
    </row>
    <row r="22" spans="1:3" x14ac:dyDescent="0.25">
      <c r="A22" s="176" t="s">
        <v>143</v>
      </c>
      <c r="B22" s="176" t="s">
        <v>144</v>
      </c>
      <c r="C22" s="177">
        <v>1</v>
      </c>
    </row>
    <row r="24" spans="1:3" x14ac:dyDescent="0.25">
      <c r="A24" s="252" t="s">
        <v>145</v>
      </c>
      <c r="B24" s="252"/>
      <c r="C24" s="252"/>
    </row>
    <row r="25" spans="1:3" ht="121.5" customHeight="1" x14ac:dyDescent="0.25">
      <c r="A25" s="253" t="s">
        <v>146</v>
      </c>
      <c r="B25" s="254"/>
      <c r="C25" s="255"/>
    </row>
    <row r="26" spans="1:3" x14ac:dyDescent="0.25">
      <c r="A26" s="178" t="s">
        <v>147</v>
      </c>
      <c r="B26" s="179"/>
      <c r="C26" s="180"/>
    </row>
  </sheetData>
  <sortState ref="A7:C12">
    <sortCondition ref="A7"/>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D8016D-C093-4752-B877-831D9C0BBC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F13ADA-A522-41E9-8BA9-D1198C79D48E}">
  <ds:schemaRefs>
    <ds:schemaRef ds:uri="http://schemas.microsoft.com/office/2006/metadata/properties"/>
    <ds:schemaRef ds:uri="http://purl.org/dc/terms/"/>
    <ds:schemaRef ds:uri="http://schemas.microsoft.com/office/2006/documentManagement/types"/>
    <ds:schemaRef ds:uri="http://purl.org/dc/elements/1.1/"/>
    <ds:schemaRef ds:uri="http://purl.org/dc/dcmitype/"/>
    <ds:schemaRef ds:uri="http://schemas.microsoft.com/office/infopath/2007/PartnerControl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MLS 4-YEAR PLAN</vt:lpstr>
      <vt:lpstr>Program Information</vt:lpstr>
      <vt:lpstr>Course Options - No Prereqs</vt:lpstr>
      <vt:lpstr>'MLS 4-YEAR 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2015-05-12T20:28:51Z</cp:lastPrinted>
  <dcterms:created xsi:type="dcterms:W3CDTF">2011-09-23T19:24:55Z</dcterms:created>
  <dcterms:modified xsi:type="dcterms:W3CDTF">2015-06-03T21:18:16Z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